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7c1fc01e47af6c3f/Dokument/WR/Tävlingsprogram/2024-08-24/"/>
    </mc:Choice>
  </mc:AlternateContent>
  <xr:revisionPtr revIDLastSave="40" documentId="8_{527DE00C-6670-45A7-93BC-1C8EBDCCCD8D}" xr6:coauthVersionLast="47" xr6:coauthVersionMax="47" xr10:uidLastSave="{60BBFC58-C454-4D6F-8368-22B4D78C5DD4}"/>
  <bookViews>
    <workbookView xWindow="-108" yWindow="-108" windowWidth="23256" windowHeight="13896" tabRatio="906" activeTab="5" xr2:uid="{00000000-000D-0000-FFFF-FFFF00000000}"/>
  </bookViews>
  <sheets>
    <sheet name="F1-H" sheetId="38" r:id="rId1"/>
    <sheet name="F1-T" sheetId="39" r:id="rId2"/>
    <sheet name="F2-H" sheetId="40" r:id="rId3"/>
    <sheet name="F2-T" sheetId="41" r:id="rId4"/>
    <sheet name="Final-H" sheetId="42" r:id="rId5"/>
    <sheet name="Final-T" sheetId="43" r:id="rId6"/>
  </sheets>
  <definedNames>
    <definedName name="_xlnm._FilterDatabase" localSheetId="0" hidden="1">'F1-H'!$A$1:$I$91</definedName>
    <definedName name="_xlnm._FilterDatabase" localSheetId="1" hidden="1">'F1-T'!$A$1:$I$91</definedName>
    <definedName name="_xlnm._FilterDatabase" localSheetId="2" hidden="1">'F2-H'!$A$1:$I$91</definedName>
    <definedName name="_xlnm._FilterDatabase" localSheetId="3" hidden="1">'F2-T'!$A$1:$I$91</definedName>
    <definedName name="_xlnm._FilterDatabase" localSheetId="4" hidden="1">'Final-H'!$A$1:$E$91</definedName>
    <definedName name="_xlnm._FilterDatabase" localSheetId="5" hidden="1">'Final-T'!$A$1:$E$30</definedName>
    <definedName name="Alla_anmälda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42" l="1"/>
  <c r="C89" i="42"/>
  <c r="C88" i="42"/>
  <c r="C87" i="42"/>
  <c r="C85" i="42"/>
  <c r="C84" i="42"/>
  <c r="C83" i="42"/>
  <c r="C82" i="42"/>
  <c r="C80" i="42"/>
  <c r="C79" i="42"/>
  <c r="C78" i="42"/>
  <c r="C77" i="42"/>
  <c r="C75" i="42"/>
  <c r="C74" i="42"/>
  <c r="C73" i="42"/>
  <c r="C72" i="42"/>
  <c r="C70" i="42"/>
  <c r="C69" i="42"/>
  <c r="C68" i="42"/>
  <c r="C67" i="42"/>
  <c r="C65" i="42"/>
  <c r="C64" i="42"/>
  <c r="C63" i="42"/>
  <c r="C62" i="42"/>
  <c r="C60" i="42"/>
  <c r="C59" i="42"/>
  <c r="C58" i="42"/>
  <c r="C57" i="42"/>
  <c r="C55" i="42"/>
  <c r="C54" i="42"/>
  <c r="C53" i="42"/>
  <c r="C52" i="42"/>
  <c r="A51" i="42"/>
  <c r="A56" i="42" s="1"/>
  <c r="A61" i="42" s="1"/>
  <c r="A66" i="42" s="1"/>
  <c r="A71" i="42" s="1"/>
  <c r="A76" i="42" s="1"/>
  <c r="A81" i="42" s="1"/>
  <c r="A86" i="42" s="1"/>
  <c r="C50" i="42"/>
  <c r="C49" i="42"/>
  <c r="C48" i="42"/>
  <c r="C47" i="42"/>
  <c r="C45" i="42"/>
  <c r="C44" i="42"/>
  <c r="C43" i="42"/>
  <c r="C42" i="42"/>
  <c r="C20" i="42"/>
  <c r="C19" i="42"/>
  <c r="C18" i="42"/>
  <c r="C17" i="42"/>
  <c r="C15" i="42"/>
  <c r="C14" i="42"/>
  <c r="C13" i="42"/>
  <c r="C12" i="42"/>
  <c r="C10" i="42"/>
  <c r="C9" i="42"/>
  <c r="C8" i="42"/>
  <c r="C7" i="42"/>
  <c r="C5" i="42"/>
  <c r="C4" i="42"/>
  <c r="C3" i="42"/>
  <c r="C2" i="42"/>
  <c r="H90" i="41"/>
  <c r="G90" i="41"/>
  <c r="D90" i="41"/>
  <c r="C90" i="41"/>
  <c r="H89" i="41"/>
  <c r="G89" i="41"/>
  <c r="D89" i="41"/>
  <c r="C89" i="41"/>
  <c r="H88" i="41"/>
  <c r="G88" i="41"/>
  <c r="D88" i="41"/>
  <c r="C88" i="41"/>
  <c r="H87" i="41"/>
  <c r="G87" i="41"/>
  <c r="D87" i="41"/>
  <c r="C87" i="41"/>
  <c r="H85" i="41"/>
  <c r="G85" i="41"/>
  <c r="D85" i="41"/>
  <c r="C85" i="41"/>
  <c r="H84" i="41"/>
  <c r="G84" i="41"/>
  <c r="D84" i="41"/>
  <c r="C84" i="41"/>
  <c r="H83" i="41"/>
  <c r="G83" i="41"/>
  <c r="D83" i="41"/>
  <c r="C83" i="41"/>
  <c r="H82" i="41"/>
  <c r="G82" i="41"/>
  <c r="D82" i="41"/>
  <c r="C82" i="41"/>
  <c r="H80" i="41"/>
  <c r="G80" i="41"/>
  <c r="D80" i="41"/>
  <c r="C80" i="41"/>
  <c r="H79" i="41"/>
  <c r="G79" i="41"/>
  <c r="D79" i="41"/>
  <c r="C79" i="41"/>
  <c r="H78" i="41"/>
  <c r="G78" i="41"/>
  <c r="D78" i="41"/>
  <c r="C78" i="41"/>
  <c r="H77" i="41"/>
  <c r="G77" i="41"/>
  <c r="D77" i="41"/>
  <c r="C77" i="41"/>
  <c r="H75" i="41"/>
  <c r="G75" i="41"/>
  <c r="D75" i="41"/>
  <c r="C75" i="41"/>
  <c r="H74" i="41"/>
  <c r="G74" i="41"/>
  <c r="D74" i="41"/>
  <c r="C74" i="41"/>
  <c r="H73" i="41"/>
  <c r="G73" i="41"/>
  <c r="D73" i="41"/>
  <c r="C73" i="41"/>
  <c r="H72" i="41"/>
  <c r="G72" i="41"/>
  <c r="D72" i="41"/>
  <c r="C72" i="41"/>
  <c r="H70" i="41"/>
  <c r="G70" i="41"/>
  <c r="D70" i="41"/>
  <c r="C70" i="41"/>
  <c r="H69" i="41"/>
  <c r="G69" i="41"/>
  <c r="D69" i="41"/>
  <c r="C69" i="41"/>
  <c r="H68" i="41"/>
  <c r="G68" i="41"/>
  <c r="D68" i="41"/>
  <c r="C68" i="41"/>
  <c r="H67" i="41"/>
  <c r="G67" i="41"/>
  <c r="D67" i="41"/>
  <c r="C67" i="41"/>
  <c r="H65" i="41"/>
  <c r="G65" i="41"/>
  <c r="D65" i="41"/>
  <c r="C65" i="41"/>
  <c r="H64" i="41"/>
  <c r="G64" i="41"/>
  <c r="D64" i="41"/>
  <c r="C64" i="41"/>
  <c r="H63" i="41"/>
  <c r="G63" i="41"/>
  <c r="D63" i="41"/>
  <c r="C63" i="41"/>
  <c r="H62" i="41"/>
  <c r="G62" i="41"/>
  <c r="D62" i="41"/>
  <c r="C62" i="41"/>
  <c r="H60" i="41"/>
  <c r="G60" i="41"/>
  <c r="D60" i="41"/>
  <c r="C60" i="41"/>
  <c r="H59" i="41"/>
  <c r="G59" i="41"/>
  <c r="D59" i="41"/>
  <c r="C59" i="41"/>
  <c r="H58" i="41"/>
  <c r="G58" i="41"/>
  <c r="D58" i="41"/>
  <c r="C58" i="41"/>
  <c r="H57" i="41"/>
  <c r="G57" i="41"/>
  <c r="D57" i="41"/>
  <c r="C57" i="41"/>
  <c r="H55" i="41"/>
  <c r="G55" i="41"/>
  <c r="D55" i="41"/>
  <c r="C55" i="41"/>
  <c r="H54" i="41"/>
  <c r="G54" i="41"/>
  <c r="D54" i="41"/>
  <c r="C54" i="41"/>
  <c r="H53" i="41"/>
  <c r="G53" i="41"/>
  <c r="D53" i="41"/>
  <c r="C53" i="41"/>
  <c r="H52" i="41"/>
  <c r="G52" i="41"/>
  <c r="D52" i="41"/>
  <c r="C52" i="41"/>
  <c r="H50" i="41"/>
  <c r="G50" i="41"/>
  <c r="D50" i="41"/>
  <c r="C50" i="41"/>
  <c r="H49" i="41"/>
  <c r="G49" i="41"/>
  <c r="D49" i="41"/>
  <c r="C49" i="41"/>
  <c r="H48" i="41"/>
  <c r="G48" i="41"/>
  <c r="D48" i="41"/>
  <c r="C48" i="41"/>
  <c r="H47" i="41"/>
  <c r="G47" i="41"/>
  <c r="D47" i="41"/>
  <c r="C47" i="41"/>
  <c r="H45" i="41"/>
  <c r="G45" i="41"/>
  <c r="D45" i="41"/>
  <c r="C45" i="41"/>
  <c r="H44" i="41"/>
  <c r="G44" i="41"/>
  <c r="D44" i="41"/>
  <c r="C44" i="41"/>
  <c r="H43" i="41"/>
  <c r="G43" i="41"/>
  <c r="D43" i="41"/>
  <c r="C43" i="41"/>
  <c r="H42" i="41"/>
  <c r="G42" i="41"/>
  <c r="D42" i="41"/>
  <c r="C42" i="41"/>
  <c r="H40" i="41"/>
  <c r="G40" i="41"/>
  <c r="D40" i="41"/>
  <c r="C40" i="41"/>
  <c r="H39" i="41"/>
  <c r="G39" i="41"/>
  <c r="D39" i="41"/>
  <c r="C39" i="41"/>
  <c r="H38" i="41"/>
  <c r="G38" i="41"/>
  <c r="D38" i="41"/>
  <c r="C38" i="41"/>
  <c r="H37" i="41"/>
  <c r="G37" i="41"/>
  <c r="D37" i="41"/>
  <c r="C37" i="41"/>
  <c r="H35" i="41"/>
  <c r="G35" i="41"/>
  <c r="D35" i="41"/>
  <c r="C35" i="41"/>
  <c r="H34" i="41"/>
  <c r="G34" i="41"/>
  <c r="D34" i="41"/>
  <c r="C34" i="41"/>
  <c r="H33" i="41"/>
  <c r="G33" i="41"/>
  <c r="D33" i="41"/>
  <c r="C33" i="41"/>
  <c r="H32" i="41"/>
  <c r="G32" i="41"/>
  <c r="D32" i="41"/>
  <c r="C32" i="41"/>
  <c r="A31" i="41"/>
  <c r="A36" i="41" s="1"/>
  <c r="A41" i="41" s="1"/>
  <c r="A46" i="41" s="1"/>
  <c r="A51" i="41" s="1"/>
  <c r="A56" i="41" s="1"/>
  <c r="A61" i="41" s="1"/>
  <c r="A66" i="41" s="1"/>
  <c r="A71" i="41" s="1"/>
  <c r="A76" i="41" s="1"/>
  <c r="A81" i="41" s="1"/>
  <c r="A86" i="41" s="1"/>
  <c r="H90" i="40"/>
  <c r="G90" i="40"/>
  <c r="D90" i="40"/>
  <c r="C90" i="40"/>
  <c r="H89" i="40"/>
  <c r="G89" i="40"/>
  <c r="D89" i="40"/>
  <c r="C89" i="40"/>
  <c r="H88" i="40"/>
  <c r="G88" i="40"/>
  <c r="D88" i="40"/>
  <c r="C88" i="40"/>
  <c r="H87" i="40"/>
  <c r="G87" i="40"/>
  <c r="D87" i="40"/>
  <c r="C87" i="40"/>
  <c r="H85" i="40"/>
  <c r="G85" i="40"/>
  <c r="D85" i="40"/>
  <c r="C85" i="40"/>
  <c r="H84" i="40"/>
  <c r="G84" i="40"/>
  <c r="D84" i="40"/>
  <c r="C84" i="40"/>
  <c r="H83" i="40"/>
  <c r="G83" i="40"/>
  <c r="D83" i="40"/>
  <c r="C83" i="40"/>
  <c r="H82" i="40"/>
  <c r="G82" i="40"/>
  <c r="D82" i="40"/>
  <c r="C82" i="40"/>
  <c r="H80" i="40"/>
  <c r="G80" i="40"/>
  <c r="D80" i="40"/>
  <c r="C80" i="40"/>
  <c r="H79" i="40"/>
  <c r="G79" i="40"/>
  <c r="D79" i="40"/>
  <c r="C79" i="40"/>
  <c r="H78" i="40"/>
  <c r="G78" i="40"/>
  <c r="D78" i="40"/>
  <c r="C78" i="40"/>
  <c r="H77" i="40"/>
  <c r="G77" i="40"/>
  <c r="D77" i="40"/>
  <c r="C77" i="40"/>
  <c r="H75" i="40"/>
  <c r="G75" i="40"/>
  <c r="D75" i="40"/>
  <c r="C75" i="40"/>
  <c r="H74" i="40"/>
  <c r="G74" i="40"/>
  <c r="D74" i="40"/>
  <c r="C74" i="40"/>
  <c r="H73" i="40"/>
  <c r="G73" i="40"/>
  <c r="D73" i="40"/>
  <c r="C73" i="40"/>
  <c r="H72" i="40"/>
  <c r="G72" i="40"/>
  <c r="D72" i="40"/>
  <c r="C72" i="40"/>
  <c r="H70" i="40"/>
  <c r="G70" i="40"/>
  <c r="D70" i="40"/>
  <c r="C70" i="40"/>
  <c r="H69" i="40"/>
  <c r="G69" i="40"/>
  <c r="D69" i="40"/>
  <c r="C69" i="40"/>
  <c r="H68" i="40"/>
  <c r="G68" i="40"/>
  <c r="D68" i="40"/>
  <c r="C68" i="40"/>
  <c r="H67" i="40"/>
  <c r="G67" i="40"/>
  <c r="D67" i="40"/>
  <c r="C67" i="40"/>
  <c r="H65" i="40"/>
  <c r="G65" i="40"/>
  <c r="D65" i="40"/>
  <c r="C65" i="40"/>
  <c r="H64" i="40"/>
  <c r="G64" i="40"/>
  <c r="D64" i="40"/>
  <c r="C64" i="40"/>
  <c r="H63" i="40"/>
  <c r="G63" i="40"/>
  <c r="D63" i="40"/>
  <c r="C63" i="40"/>
  <c r="H62" i="40"/>
  <c r="G62" i="40"/>
  <c r="D62" i="40"/>
  <c r="C62" i="40"/>
  <c r="H60" i="40"/>
  <c r="G60" i="40"/>
  <c r="D60" i="40"/>
  <c r="C60" i="40"/>
  <c r="H59" i="40"/>
  <c r="G59" i="40"/>
  <c r="D59" i="40"/>
  <c r="C59" i="40"/>
  <c r="H58" i="40"/>
  <c r="G58" i="40"/>
  <c r="D58" i="40"/>
  <c r="C58" i="40"/>
  <c r="H57" i="40"/>
  <c r="G57" i="40"/>
  <c r="D57" i="40"/>
  <c r="C57" i="40"/>
  <c r="H55" i="40"/>
  <c r="G55" i="40"/>
  <c r="D55" i="40"/>
  <c r="C55" i="40"/>
  <c r="H54" i="40"/>
  <c r="G54" i="40"/>
  <c r="D54" i="40"/>
  <c r="C54" i="40"/>
  <c r="H53" i="40"/>
  <c r="G53" i="40"/>
  <c r="D53" i="40"/>
  <c r="C53" i="40"/>
  <c r="H52" i="40"/>
  <c r="G52" i="40"/>
  <c r="D52" i="40"/>
  <c r="C52" i="40"/>
  <c r="H50" i="40"/>
  <c r="G50" i="40"/>
  <c r="D50" i="40"/>
  <c r="C50" i="40"/>
  <c r="H49" i="40"/>
  <c r="G49" i="40"/>
  <c r="D49" i="40"/>
  <c r="C49" i="40"/>
  <c r="H48" i="40"/>
  <c r="G48" i="40"/>
  <c r="D48" i="40"/>
  <c r="C48" i="40"/>
  <c r="H47" i="40"/>
  <c r="G47" i="40"/>
  <c r="D47" i="40"/>
  <c r="C47" i="40"/>
  <c r="H45" i="40"/>
  <c r="G45" i="40"/>
  <c r="D45" i="40"/>
  <c r="C45" i="40"/>
  <c r="H44" i="40"/>
  <c r="G44" i="40"/>
  <c r="D44" i="40"/>
  <c r="C44" i="40"/>
  <c r="H43" i="40"/>
  <c r="G43" i="40"/>
  <c r="D43" i="40"/>
  <c r="C43" i="40"/>
  <c r="H42" i="40"/>
  <c r="G42" i="40"/>
  <c r="D42" i="40"/>
  <c r="C42" i="40"/>
  <c r="H40" i="40"/>
  <c r="G40" i="40"/>
  <c r="D40" i="40"/>
  <c r="C40" i="40"/>
  <c r="H39" i="40"/>
  <c r="G39" i="40"/>
  <c r="D39" i="40"/>
  <c r="C39" i="40"/>
  <c r="H38" i="40"/>
  <c r="G38" i="40"/>
  <c r="D38" i="40"/>
  <c r="C38" i="40"/>
  <c r="H37" i="40"/>
  <c r="G37" i="40"/>
  <c r="D37" i="40"/>
  <c r="C37" i="40"/>
  <c r="H35" i="40"/>
  <c r="G35" i="40"/>
  <c r="D35" i="40"/>
  <c r="C35" i="40"/>
  <c r="H34" i="40"/>
  <c r="G34" i="40"/>
  <c r="D34" i="40"/>
  <c r="C34" i="40"/>
  <c r="H33" i="40"/>
  <c r="G33" i="40"/>
  <c r="D33" i="40"/>
  <c r="C33" i="40"/>
  <c r="H32" i="40"/>
  <c r="G32" i="40"/>
  <c r="D32" i="40"/>
  <c r="C32" i="40"/>
  <c r="H30" i="40"/>
  <c r="G30" i="40"/>
  <c r="D30" i="40"/>
  <c r="C30" i="40"/>
  <c r="H29" i="40"/>
  <c r="G29" i="40"/>
  <c r="D29" i="40"/>
  <c r="C29" i="40"/>
  <c r="H28" i="40"/>
  <c r="G28" i="40"/>
  <c r="D28" i="40"/>
  <c r="C28" i="40"/>
  <c r="H27" i="40"/>
  <c r="G27" i="40"/>
  <c r="D27" i="40"/>
  <c r="C27" i="40"/>
  <c r="H25" i="40"/>
  <c r="G25" i="40"/>
  <c r="D25" i="40"/>
  <c r="C25" i="40"/>
  <c r="H24" i="40"/>
  <c r="G24" i="40"/>
  <c r="D24" i="40"/>
  <c r="C24" i="40"/>
  <c r="H23" i="40"/>
  <c r="G23" i="40"/>
  <c r="D23" i="40"/>
  <c r="C23" i="40"/>
  <c r="H22" i="40"/>
  <c r="G22" i="40"/>
  <c r="D22" i="40"/>
  <c r="C22" i="40"/>
  <c r="A21" i="40"/>
  <c r="A26" i="40" s="1"/>
  <c r="A31" i="40" s="1"/>
  <c r="A36" i="40" s="1"/>
  <c r="A41" i="40" s="1"/>
  <c r="A46" i="40" s="1"/>
  <c r="A51" i="40" s="1"/>
  <c r="A56" i="40" s="1"/>
  <c r="A61" i="40" s="1"/>
  <c r="A66" i="40" s="1"/>
  <c r="A71" i="40" s="1"/>
  <c r="A76" i="40" s="1"/>
  <c r="A81" i="40" s="1"/>
  <c r="A86" i="40" s="1"/>
  <c r="H90" i="39"/>
  <c r="G90" i="39"/>
  <c r="D90" i="39"/>
  <c r="C90" i="39"/>
  <c r="H89" i="39"/>
  <c r="G89" i="39"/>
  <c r="D89" i="39"/>
  <c r="C89" i="39"/>
  <c r="H88" i="39"/>
  <c r="G88" i="39"/>
  <c r="D88" i="39"/>
  <c r="C88" i="39"/>
  <c r="H87" i="39"/>
  <c r="G87" i="39"/>
  <c r="D87" i="39"/>
  <c r="C87" i="39"/>
  <c r="H85" i="39"/>
  <c r="G85" i="39"/>
  <c r="D85" i="39"/>
  <c r="C85" i="39"/>
  <c r="H84" i="39"/>
  <c r="G84" i="39"/>
  <c r="D84" i="39"/>
  <c r="C84" i="39"/>
  <c r="H83" i="39"/>
  <c r="G83" i="39"/>
  <c r="D83" i="39"/>
  <c r="C83" i="39"/>
  <c r="H82" i="39"/>
  <c r="G82" i="39"/>
  <c r="D82" i="39"/>
  <c r="C82" i="39"/>
  <c r="H80" i="39"/>
  <c r="G80" i="39"/>
  <c r="D80" i="39"/>
  <c r="C80" i="39"/>
  <c r="H79" i="39"/>
  <c r="G79" i="39"/>
  <c r="D79" i="39"/>
  <c r="C79" i="39"/>
  <c r="H78" i="39"/>
  <c r="G78" i="39"/>
  <c r="D78" i="39"/>
  <c r="C78" i="39"/>
  <c r="H77" i="39"/>
  <c r="G77" i="39"/>
  <c r="D77" i="39"/>
  <c r="C77" i="39"/>
  <c r="H75" i="39"/>
  <c r="G75" i="39"/>
  <c r="D75" i="39"/>
  <c r="C75" i="39"/>
  <c r="H74" i="39"/>
  <c r="G74" i="39"/>
  <c r="D74" i="39"/>
  <c r="C74" i="39"/>
  <c r="H73" i="39"/>
  <c r="G73" i="39"/>
  <c r="D73" i="39"/>
  <c r="C73" i="39"/>
  <c r="H72" i="39"/>
  <c r="G72" i="39"/>
  <c r="D72" i="39"/>
  <c r="C72" i="39"/>
  <c r="H70" i="39"/>
  <c r="G70" i="39"/>
  <c r="D70" i="39"/>
  <c r="C70" i="39"/>
  <c r="H69" i="39"/>
  <c r="G69" i="39"/>
  <c r="D69" i="39"/>
  <c r="C69" i="39"/>
  <c r="H68" i="39"/>
  <c r="G68" i="39"/>
  <c r="D68" i="39"/>
  <c r="C68" i="39"/>
  <c r="H67" i="39"/>
  <c r="G67" i="39"/>
  <c r="D67" i="39"/>
  <c r="C67" i="39"/>
  <c r="H65" i="39"/>
  <c r="G65" i="39"/>
  <c r="D65" i="39"/>
  <c r="C65" i="39"/>
  <c r="H64" i="39"/>
  <c r="G64" i="39"/>
  <c r="D64" i="39"/>
  <c r="C64" i="39"/>
  <c r="H63" i="39"/>
  <c r="G63" i="39"/>
  <c r="D63" i="39"/>
  <c r="C63" i="39"/>
  <c r="H62" i="39"/>
  <c r="G62" i="39"/>
  <c r="D62" i="39"/>
  <c r="C62" i="39"/>
  <c r="H60" i="39"/>
  <c r="G60" i="39"/>
  <c r="D60" i="39"/>
  <c r="C60" i="39"/>
  <c r="H59" i="39"/>
  <c r="G59" i="39"/>
  <c r="D59" i="39"/>
  <c r="C59" i="39"/>
  <c r="H58" i="39"/>
  <c r="G58" i="39"/>
  <c r="D58" i="39"/>
  <c r="C58" i="39"/>
  <c r="H57" i="39"/>
  <c r="G57" i="39"/>
  <c r="D57" i="39"/>
  <c r="C57" i="39"/>
  <c r="H55" i="39"/>
  <c r="G55" i="39"/>
  <c r="D55" i="39"/>
  <c r="C55" i="39"/>
  <c r="H54" i="39"/>
  <c r="G54" i="39"/>
  <c r="D54" i="39"/>
  <c r="C54" i="39"/>
  <c r="H53" i="39"/>
  <c r="G53" i="39"/>
  <c r="D53" i="39"/>
  <c r="C53" i="39"/>
  <c r="H52" i="39"/>
  <c r="G52" i="39"/>
  <c r="D52" i="39"/>
  <c r="C52" i="39"/>
  <c r="H50" i="39"/>
  <c r="G50" i="39"/>
  <c r="D50" i="39"/>
  <c r="C50" i="39"/>
  <c r="H49" i="39"/>
  <c r="G49" i="39"/>
  <c r="D49" i="39"/>
  <c r="C49" i="39"/>
  <c r="H48" i="39"/>
  <c r="G48" i="39"/>
  <c r="D48" i="39"/>
  <c r="C48" i="39"/>
  <c r="H47" i="39"/>
  <c r="G47" i="39"/>
  <c r="D47" i="39"/>
  <c r="C47" i="39"/>
  <c r="H45" i="39"/>
  <c r="G45" i="39"/>
  <c r="D45" i="39"/>
  <c r="C45" i="39"/>
  <c r="H44" i="39"/>
  <c r="G44" i="39"/>
  <c r="D44" i="39"/>
  <c r="C44" i="39"/>
  <c r="H43" i="39"/>
  <c r="G43" i="39"/>
  <c r="D43" i="39"/>
  <c r="C43" i="39"/>
  <c r="H42" i="39"/>
  <c r="G42" i="39"/>
  <c r="D42" i="39"/>
  <c r="C42" i="39"/>
  <c r="H40" i="39"/>
  <c r="G40" i="39"/>
  <c r="D40" i="39"/>
  <c r="C40" i="39"/>
  <c r="H39" i="39"/>
  <c r="G39" i="39"/>
  <c r="D39" i="39"/>
  <c r="C39" i="39"/>
  <c r="H38" i="39"/>
  <c r="G38" i="39"/>
  <c r="D38" i="39"/>
  <c r="C38" i="39"/>
  <c r="H37" i="39"/>
  <c r="G37" i="39"/>
  <c r="D37" i="39"/>
  <c r="C37" i="39"/>
  <c r="H35" i="39"/>
  <c r="G35" i="39"/>
  <c r="D35" i="39"/>
  <c r="C35" i="39"/>
  <c r="H34" i="39"/>
  <c r="G34" i="39"/>
  <c r="D34" i="39"/>
  <c r="C34" i="39"/>
  <c r="H33" i="39"/>
  <c r="G33" i="39"/>
  <c r="D33" i="39"/>
  <c r="C33" i="39"/>
  <c r="H32" i="39"/>
  <c r="G32" i="39"/>
  <c r="D32" i="39"/>
  <c r="C32" i="39"/>
  <c r="A31" i="39"/>
  <c r="A36" i="39" s="1"/>
  <c r="A41" i="39" s="1"/>
  <c r="A46" i="39" s="1"/>
  <c r="A51" i="39" s="1"/>
  <c r="A56" i="39" s="1"/>
  <c r="A61" i="39" s="1"/>
  <c r="A66" i="39" s="1"/>
  <c r="A71" i="39" s="1"/>
  <c r="A76" i="39" s="1"/>
  <c r="A81" i="39" s="1"/>
  <c r="A86" i="39" s="1"/>
  <c r="H90" i="38"/>
  <c r="G90" i="38"/>
  <c r="D90" i="38"/>
  <c r="C90" i="38"/>
  <c r="H89" i="38"/>
  <c r="G89" i="38"/>
  <c r="D89" i="38"/>
  <c r="C89" i="38"/>
  <c r="H88" i="38"/>
  <c r="G88" i="38"/>
  <c r="D88" i="38"/>
  <c r="C88" i="38"/>
  <c r="H87" i="38"/>
  <c r="G87" i="38"/>
  <c r="D87" i="38"/>
  <c r="C87" i="38"/>
  <c r="H85" i="38"/>
  <c r="G85" i="38"/>
  <c r="D85" i="38"/>
  <c r="C85" i="38"/>
  <c r="H84" i="38"/>
  <c r="G84" i="38"/>
  <c r="D84" i="38"/>
  <c r="C84" i="38"/>
  <c r="H83" i="38"/>
  <c r="G83" i="38"/>
  <c r="D83" i="38"/>
  <c r="C83" i="38"/>
  <c r="H82" i="38"/>
  <c r="G82" i="38"/>
  <c r="D82" i="38"/>
  <c r="C82" i="38"/>
  <c r="H80" i="38"/>
  <c r="G80" i="38"/>
  <c r="D80" i="38"/>
  <c r="C80" i="38"/>
  <c r="H79" i="38"/>
  <c r="G79" i="38"/>
  <c r="D79" i="38"/>
  <c r="C79" i="38"/>
  <c r="H78" i="38"/>
  <c r="G78" i="38"/>
  <c r="D78" i="38"/>
  <c r="C78" i="38"/>
  <c r="H77" i="38"/>
  <c r="G77" i="38"/>
  <c r="D77" i="38"/>
  <c r="C77" i="38"/>
  <c r="H75" i="38"/>
  <c r="G75" i="38"/>
  <c r="D75" i="38"/>
  <c r="C75" i="38"/>
  <c r="H74" i="38"/>
  <c r="G74" i="38"/>
  <c r="D74" i="38"/>
  <c r="C74" i="38"/>
  <c r="H73" i="38"/>
  <c r="G73" i="38"/>
  <c r="D73" i="38"/>
  <c r="C73" i="38"/>
  <c r="H72" i="38"/>
  <c r="G72" i="38"/>
  <c r="D72" i="38"/>
  <c r="C72" i="38"/>
  <c r="H70" i="38"/>
  <c r="G70" i="38"/>
  <c r="D70" i="38"/>
  <c r="C70" i="38"/>
  <c r="H69" i="38"/>
  <c r="G69" i="38"/>
  <c r="D69" i="38"/>
  <c r="C69" i="38"/>
  <c r="H68" i="38"/>
  <c r="G68" i="38"/>
  <c r="D68" i="38"/>
  <c r="C68" i="38"/>
  <c r="H67" i="38"/>
  <c r="G67" i="38"/>
  <c r="D67" i="38"/>
  <c r="C67" i="38"/>
  <c r="H65" i="38"/>
  <c r="G65" i="38"/>
  <c r="D65" i="38"/>
  <c r="C65" i="38"/>
  <c r="H64" i="38"/>
  <c r="G64" i="38"/>
  <c r="D64" i="38"/>
  <c r="C64" i="38"/>
  <c r="H63" i="38"/>
  <c r="G63" i="38"/>
  <c r="D63" i="38"/>
  <c r="C63" i="38"/>
  <c r="H62" i="38"/>
  <c r="G62" i="38"/>
  <c r="D62" i="38"/>
  <c r="C62" i="38"/>
  <c r="H60" i="38"/>
  <c r="G60" i="38"/>
  <c r="D60" i="38"/>
  <c r="C60" i="38"/>
  <c r="H59" i="38"/>
  <c r="G59" i="38"/>
  <c r="D59" i="38"/>
  <c r="C59" i="38"/>
  <c r="H58" i="38"/>
  <c r="G58" i="38"/>
  <c r="D58" i="38"/>
  <c r="C58" i="38"/>
  <c r="H57" i="38"/>
  <c r="G57" i="38"/>
  <c r="D57" i="38"/>
  <c r="C57" i="38"/>
  <c r="H55" i="38"/>
  <c r="G55" i="38"/>
  <c r="D55" i="38"/>
  <c r="C55" i="38"/>
  <c r="H54" i="38"/>
  <c r="G54" i="38"/>
  <c r="D54" i="38"/>
  <c r="C54" i="38"/>
  <c r="H53" i="38"/>
  <c r="G53" i="38"/>
  <c r="D53" i="38"/>
  <c r="C53" i="38"/>
  <c r="H52" i="38"/>
  <c r="G52" i="38"/>
  <c r="D52" i="38"/>
  <c r="C52" i="38"/>
  <c r="H50" i="38"/>
  <c r="G50" i="38"/>
  <c r="D50" i="38"/>
  <c r="C50" i="38"/>
  <c r="H49" i="38"/>
  <c r="G49" i="38"/>
  <c r="D49" i="38"/>
  <c r="C49" i="38"/>
  <c r="H48" i="38"/>
  <c r="G48" i="38"/>
  <c r="D48" i="38"/>
  <c r="C48" i="38"/>
  <c r="H47" i="38"/>
  <c r="G47" i="38"/>
  <c r="D47" i="38"/>
  <c r="C47" i="38"/>
  <c r="H45" i="38"/>
  <c r="G45" i="38"/>
  <c r="D45" i="38"/>
  <c r="C45" i="38"/>
  <c r="H44" i="38"/>
  <c r="G44" i="38"/>
  <c r="D44" i="38"/>
  <c r="C44" i="38"/>
  <c r="H43" i="38"/>
  <c r="G43" i="38"/>
  <c r="D43" i="38"/>
  <c r="C43" i="38"/>
  <c r="H42" i="38"/>
  <c r="G42" i="38"/>
  <c r="D42" i="38"/>
  <c r="C42" i="38"/>
  <c r="H40" i="38"/>
  <c r="G40" i="38"/>
  <c r="D40" i="38"/>
  <c r="C40" i="38"/>
  <c r="H39" i="38"/>
  <c r="G39" i="38"/>
  <c r="D39" i="38"/>
  <c r="C39" i="38"/>
  <c r="H38" i="38"/>
  <c r="G38" i="38"/>
  <c r="D38" i="38"/>
  <c r="C38" i="38"/>
  <c r="H37" i="38"/>
  <c r="G37" i="38"/>
  <c r="D37" i="38"/>
  <c r="C37" i="38"/>
  <c r="H35" i="38"/>
  <c r="G35" i="38"/>
  <c r="D35" i="38"/>
  <c r="C35" i="38"/>
  <c r="H34" i="38"/>
  <c r="G34" i="38"/>
  <c r="D34" i="38"/>
  <c r="C34" i="38"/>
  <c r="H33" i="38"/>
  <c r="G33" i="38"/>
  <c r="D33" i="38"/>
  <c r="C33" i="38"/>
  <c r="H32" i="38"/>
  <c r="G32" i="38"/>
  <c r="D32" i="38"/>
  <c r="C32" i="38"/>
  <c r="H30" i="38"/>
  <c r="G30" i="38"/>
  <c r="D30" i="38"/>
  <c r="C30" i="38"/>
  <c r="H29" i="38"/>
  <c r="G29" i="38"/>
  <c r="D29" i="38"/>
  <c r="C29" i="38"/>
  <c r="H28" i="38"/>
  <c r="G28" i="38"/>
  <c r="D28" i="38"/>
  <c r="C28" i="38"/>
  <c r="H27" i="38"/>
  <c r="G27" i="38"/>
  <c r="D27" i="38"/>
  <c r="C27" i="38"/>
  <c r="H25" i="38"/>
  <c r="G25" i="38"/>
  <c r="D25" i="38"/>
  <c r="C25" i="38"/>
  <c r="H24" i="38"/>
  <c r="G24" i="38"/>
  <c r="D24" i="38"/>
  <c r="C24" i="38"/>
  <c r="H23" i="38"/>
  <c r="G23" i="38"/>
  <c r="D23" i="38"/>
  <c r="C23" i="38"/>
  <c r="H22" i="38"/>
  <c r="G22" i="38"/>
  <c r="D22" i="38"/>
  <c r="C22" i="38"/>
  <c r="A21" i="38"/>
  <c r="A26" i="38" s="1"/>
  <c r="A31" i="38" s="1"/>
  <c r="A36" i="38" s="1"/>
  <c r="A41" i="38" s="1"/>
  <c r="A46" i="38" s="1"/>
  <c r="A51" i="38" s="1"/>
  <c r="A56" i="38" s="1"/>
  <c r="A61" i="38" s="1"/>
  <c r="A66" i="38" s="1"/>
  <c r="A71" i="38" s="1"/>
  <c r="A76" i="38" s="1"/>
  <c r="A81" i="38" s="1"/>
  <c r="A86" i="38" s="1"/>
</calcChain>
</file>

<file path=xl/sharedStrings.xml><?xml version="1.0" encoding="utf-8"?>
<sst xmlns="http://schemas.openxmlformats.org/spreadsheetml/2006/main" count="778" uniqueCount="92">
  <si>
    <t>T</t>
  </si>
  <si>
    <t>H</t>
  </si>
  <si>
    <t xml:space="preserve"> </t>
  </si>
  <si>
    <t>Tid</t>
  </si>
  <si>
    <t>Plac</t>
  </si>
  <si>
    <t>HEAT 1</t>
  </si>
  <si>
    <t>R</t>
  </si>
  <si>
    <t>B</t>
  </si>
  <si>
    <t>V</t>
  </si>
  <si>
    <t>S</t>
  </si>
  <si>
    <t>Komm</t>
  </si>
  <si>
    <t>IJ1</t>
  </si>
  <si>
    <t>IJ2</t>
  </si>
  <si>
    <t>A</t>
  </si>
  <si>
    <t>C</t>
  </si>
  <si>
    <t>D</t>
  </si>
  <si>
    <t>E</t>
  </si>
  <si>
    <t>F</t>
  </si>
  <si>
    <t>G</t>
  </si>
  <si>
    <t>KAR</t>
  </si>
  <si>
    <t>Johansson Annica</t>
  </si>
  <si>
    <t>Sjöberg Monica</t>
  </si>
  <si>
    <t>KAL</t>
  </si>
  <si>
    <t>Berglund Mike</t>
  </si>
  <si>
    <t>HAL</t>
  </si>
  <si>
    <t>VÄS</t>
  </si>
  <si>
    <t xml:space="preserve">Wedin Ewa </t>
  </si>
  <si>
    <t>Crazy Owl´s Björn Järnsida</t>
  </si>
  <si>
    <t>Me&amp;MyDogs Miss Daisy</t>
  </si>
  <si>
    <t>Simonsson Anette</t>
  </si>
  <si>
    <t>Jönsson Stefan</t>
  </si>
  <si>
    <t>NOR</t>
  </si>
  <si>
    <t>RaceHeart´s MB Padme</t>
  </si>
  <si>
    <t>Hannemoon HM Magica De Hex</t>
  </si>
  <si>
    <t>Stålhammar Eva</t>
  </si>
  <si>
    <t>Hannemoon HM Lycida</t>
  </si>
  <si>
    <t>Me&amp;MyDogs Piggelin</t>
  </si>
  <si>
    <t>VG's Nosar Emser</t>
  </si>
  <si>
    <t>Jacobsson Susanne</t>
  </si>
  <si>
    <t>Dixietown Landsortsgrabb</t>
  </si>
  <si>
    <t>Jennie Andreasson</t>
  </si>
  <si>
    <t>Helgesson Jan</t>
  </si>
  <si>
    <t>RaceHeart's MB Elladora Black</t>
  </si>
  <si>
    <t>RaceHearts MB Scarlet</t>
  </si>
  <si>
    <t>RaceHeart´s MB Maz</t>
  </si>
  <si>
    <t>Jelistaz Prince Last Son Of Blue</t>
  </si>
  <si>
    <t>Vadlin Sofia &amp; Hallor Magnus</t>
  </si>
  <si>
    <t>Fandrey Alva</t>
  </si>
  <si>
    <t>Fandrey Jenny</t>
  </si>
  <si>
    <t>Caesar Peter</t>
  </si>
  <si>
    <t>Per-Mo'bile Oscar Of The Old Way</t>
  </si>
  <si>
    <t>Crazy Owl's Eva Ger Järnet</t>
  </si>
  <si>
    <t>Me&amp;MyDogs Lollipop</t>
  </si>
  <si>
    <t>RaceHeart´s MB Mumi</t>
  </si>
  <si>
    <t>RaceHeart´s MB Trick Or Treat</t>
  </si>
  <si>
    <t>RaceHeart´s MB Pumpkin</t>
  </si>
  <si>
    <t>Jelistaz Prince Of Memory Garden</t>
  </si>
  <si>
    <t>Valdin Sofia &amp; Hallor Magnus</t>
  </si>
  <si>
    <t>RaceHeart´s MB Alfrida</t>
  </si>
  <si>
    <t>Pettersson Helen &amp; Jonas</t>
  </si>
  <si>
    <t>Torshammarens MS Vetle</t>
  </si>
  <si>
    <t>Schaudt Annelie</t>
  </si>
  <si>
    <t>RaceHeart´s MB Katrina</t>
  </si>
  <si>
    <t>Hannemoon HM Twilight Sparkle</t>
  </si>
  <si>
    <t>Calling You Mix and Match</t>
  </si>
  <si>
    <t>Nilsson Anna</t>
  </si>
  <si>
    <t>RaceHeart´s MB Neytiri</t>
  </si>
  <si>
    <t>Inga tid.</t>
  </si>
  <si>
    <t>Dixietown Kalle Teodor</t>
  </si>
  <si>
    <t>Sahlin Tony</t>
  </si>
  <si>
    <t>Nahiniz Affogato Coffe</t>
  </si>
  <si>
    <t>Nilsson Lena</t>
  </si>
  <si>
    <t>Hopway Ostindia</t>
  </si>
  <si>
    <t>Olin Cissi</t>
  </si>
  <si>
    <t>RaceHeart's MB Eytukan</t>
  </si>
  <si>
    <t>Carlsson Rigmor</t>
  </si>
  <si>
    <t>Come La Neve Between The Sheets</t>
  </si>
  <si>
    <t>Sandahl Camilla</t>
  </si>
  <si>
    <t>Sigvard</t>
  </si>
  <si>
    <t>Lundman Eleanor</t>
  </si>
  <si>
    <t>Calling You Fiona</t>
  </si>
  <si>
    <t>Olah Helena</t>
  </si>
  <si>
    <t>VG's Nosar Queen Of Hearts</t>
  </si>
  <si>
    <t>Hermansson Hanna</t>
  </si>
  <si>
    <t>Me&amp;Mydogs Dot</t>
  </si>
  <si>
    <t>RaceHeart's MB Tonowari</t>
  </si>
  <si>
    <t>Struken</t>
  </si>
  <si>
    <t>HEAT 2</t>
  </si>
  <si>
    <t>HEAT 3</t>
  </si>
  <si>
    <t>HEAT 4</t>
  </si>
  <si>
    <t>HEAT 5</t>
  </si>
  <si>
    <t>HEAT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</si>
</sst>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00000"/>
    <numFmt numFmtId="165" formatCode="#,##0&quot; &quot;"/>
    <numFmt numFmtId="166" formatCode="@&quot; &quot;"/>
    <numFmt numFmtId="167" formatCode="#,##0.00&quot; &quot;"/>
    <numFmt numFmtId="169" formatCode="#,###,###,##0&quot;  &quot;"/>
    <numFmt numFmtId="171" formatCode="[$-409]General"/>
    <numFmt numFmtId="172" formatCode="[$$-409]#,##0.00;[Red]&quot;-&quot;[$$-409]#,##0.00"/>
    <numFmt numFmtId="173" formatCode="[$-41D]General"/>
    <numFmt numFmtId="174" formatCode="#,##0.00&quot; &quot;[$kr-41D];[Red]&quot;-&quot;#,##0.00&quot; &quot;[$kr-41D]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trike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164" fontId="2" fillId="0" borderId="0" applyFont="0" applyFill="0" applyBorder="0" applyProtection="0">
      <alignment horizontal="left" vertical="center"/>
    </xf>
    <xf numFmtId="164" fontId="3" fillId="0" borderId="0" applyFont="0" applyFill="0" applyBorder="0" applyProtection="0">
      <alignment horizontal="left" vertical="center"/>
    </xf>
    <xf numFmtId="0" fontId="3" fillId="0" borderId="1" applyNumberFormat="0" applyFill="0" applyProtection="0">
      <alignment vertical="top" wrapText="1"/>
    </xf>
    <xf numFmtId="165" fontId="2" fillId="0" borderId="0" applyFont="0" applyFill="0" applyBorder="0" applyAlignment="0" applyProtection="0"/>
    <xf numFmtId="166" fontId="2" fillId="0" borderId="0" applyFont="0" applyFill="0" applyBorder="0" applyProtection="0">
      <alignment horizontal="right" vertical="top"/>
    </xf>
    <xf numFmtId="167" fontId="2" fillId="0" borderId="0" applyFont="0" applyFill="0" applyBorder="0" applyAlignment="0" applyProtection="0"/>
    <xf numFmtId="169" fontId="2" fillId="0" borderId="0" applyFont="0" applyFill="0" applyBorder="0" applyProtection="0">
      <alignment horizontal="right" vertical="center"/>
    </xf>
    <xf numFmtId="0" fontId="2" fillId="0" borderId="0">
      <alignment vertical="center"/>
    </xf>
    <xf numFmtId="164" fontId="2" fillId="0" borderId="0" applyNumberFormat="0" applyFont="0" applyFill="0" applyBorder="0" applyProtection="0">
      <alignment horizontal="left" vertical="top" wrapText="1"/>
    </xf>
    <xf numFmtId="0" fontId="1" fillId="0" borderId="0"/>
    <xf numFmtId="0" fontId="4" fillId="0" borderId="0"/>
    <xf numFmtId="171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72" fontId="7" fillId="0" borderId="0"/>
    <xf numFmtId="173" fontId="5" fillId="0" borderId="0"/>
    <xf numFmtId="174" fontId="7" fillId="0" borderId="0"/>
  </cellStyleXfs>
  <cellXfs count="28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2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" xfId="0" applyFont="1" applyBorder="1">
      <alignment vertical="center"/>
    </xf>
    <xf numFmtId="0" fontId="9" fillId="0" borderId="2" xfId="0" applyFont="1" applyBorder="1" applyProtection="1">
      <alignment vertical="center"/>
      <protection locked="0"/>
    </xf>
    <xf numFmtId="2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9" fillId="0" borderId="2" xfId="0" applyFont="1" applyBorder="1" applyAlignment="1" applyProtection="1">
      <alignment vertical="center" wrapText="1"/>
      <protection locked="0"/>
    </xf>
    <xf numFmtId="0" fontId="11" fillId="0" borderId="2" xfId="0" applyFont="1" applyBorder="1">
      <alignment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Protection="1">
      <alignment vertical="center"/>
      <protection locked="0"/>
    </xf>
    <xf numFmtId="0" fontId="12" fillId="0" borderId="2" xfId="0" applyFont="1" applyBorder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2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vertical="center" wrapText="1"/>
    </xf>
  </cellXfs>
  <cellStyles count="19">
    <cellStyle name="Date 6 digits" xfId="1" xr:uid="{00000000-0005-0000-0000-000000000000}"/>
    <cellStyle name="Date000125" xfId="2" xr:uid="{00000000-0005-0000-0000-000001000000}"/>
    <cellStyle name="Excel Built-in Normal" xfId="12" xr:uid="{00000000-0005-0000-0000-000002000000}"/>
    <cellStyle name="Excel Built-in Normal 2" xfId="17" xr:uid="{00000000-0005-0000-0000-000003000000}"/>
    <cellStyle name="Header" xfId="3" xr:uid="{00000000-0005-0000-0000-000004000000}"/>
    <cellStyle name="Heading" xfId="13" xr:uid="{00000000-0005-0000-0000-000005000000}"/>
    <cellStyle name="Heading1" xfId="14" xr:uid="{00000000-0005-0000-0000-000006000000}"/>
    <cellStyle name="Money" xfId="4" xr:uid="{00000000-0005-0000-0000-000007000000}"/>
    <cellStyle name="Money header" xfId="5" xr:uid="{00000000-0005-0000-0000-000008000000}"/>
    <cellStyle name="Money small" xfId="6" xr:uid="{00000000-0005-0000-0000-000009000000}"/>
    <cellStyle name="Money_Antal heat försök" xfId="7" xr:uid="{00000000-0005-0000-0000-00000A000000}"/>
    <cellStyle name="Normal" xfId="0" builtinId="0"/>
    <cellStyle name="Normal 2" xfId="10" xr:uid="{00000000-0005-0000-0000-00000C000000}"/>
    <cellStyle name="Normal 20" xfId="8" xr:uid="{00000000-0005-0000-0000-00000D000000}"/>
    <cellStyle name="Normal 3" xfId="11" xr:uid="{00000000-0005-0000-0000-00000E000000}"/>
    <cellStyle name="Result" xfId="15" xr:uid="{00000000-0005-0000-0000-000012000000}"/>
    <cellStyle name="Result2" xfId="16" xr:uid="{00000000-0005-0000-0000-000013000000}"/>
    <cellStyle name="Result2 2" xfId="18" xr:uid="{00000000-0005-0000-0000-000014000000}"/>
    <cellStyle name="Wrap" xfId="9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AE4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C185-CA79-4EA0-83A6-3C8FAE4BC3AE}">
  <dimension ref="A1:I92"/>
  <sheetViews>
    <sheetView showZeros="0" zoomScaleNormal="100" workbookViewId="0">
      <selection activeCell="C3" sqref="C3"/>
    </sheetView>
  </sheetViews>
  <sheetFormatPr defaultColWidth="9.109375" defaultRowHeight="20.100000000000001" customHeight="1" x14ac:dyDescent="0.25"/>
  <cols>
    <col min="1" max="1" width="5.6640625" style="3" customWidth="1"/>
    <col min="2" max="2" width="6.5546875" style="5" bestFit="1" customWidth="1"/>
    <col min="3" max="3" width="31.5546875" style="3" bestFit="1" customWidth="1"/>
    <col min="4" max="4" width="3.6640625" style="11" customWidth="1"/>
    <col min="5" max="5" width="7.6640625" style="4" customWidth="1"/>
    <col min="6" max="6" width="4.44140625" style="5" bestFit="1" customWidth="1"/>
    <col min="7" max="7" width="25.88671875" style="14" bestFit="1" customWidth="1"/>
    <col min="8" max="8" width="4.109375" style="3" customWidth="1"/>
    <col min="9" max="9" width="6.6640625" style="2" customWidth="1"/>
    <col min="10" max="16384" width="9.109375" style="3"/>
  </cols>
  <sheetData>
    <row r="1" spans="1:9" ht="24.9" customHeight="1" x14ac:dyDescent="0.25">
      <c r="A1" s="1" t="s">
        <v>5</v>
      </c>
      <c r="E1" s="4" t="s">
        <v>3</v>
      </c>
      <c r="F1" s="5" t="s">
        <v>4</v>
      </c>
      <c r="I1" s="2" t="s">
        <v>10</v>
      </c>
    </row>
    <row r="2" spans="1:9" ht="24.9" customHeight="1" x14ac:dyDescent="0.25">
      <c r="A2" s="17" t="s">
        <v>6</v>
      </c>
      <c r="B2" s="18">
        <v>16277</v>
      </c>
      <c r="C2" s="17" t="s">
        <v>64</v>
      </c>
      <c r="D2" s="19" t="s">
        <v>1</v>
      </c>
      <c r="E2" s="20">
        <v>10.039999999999999</v>
      </c>
      <c r="F2" s="18">
        <v>3</v>
      </c>
      <c r="G2" s="21" t="s">
        <v>65</v>
      </c>
      <c r="H2" s="17" t="s">
        <v>19</v>
      </c>
      <c r="I2" s="22"/>
    </row>
    <row r="3" spans="1:9" ht="24.9" customHeight="1" x14ac:dyDescent="0.25">
      <c r="A3" s="6" t="s">
        <v>7</v>
      </c>
      <c r="B3" s="9">
        <v>1581</v>
      </c>
      <c r="C3" s="6" t="s">
        <v>39</v>
      </c>
      <c r="D3" s="12" t="s">
        <v>1</v>
      </c>
      <c r="E3" s="8">
        <v>9.77</v>
      </c>
      <c r="F3" s="9">
        <v>1</v>
      </c>
      <c r="G3" s="13" t="s">
        <v>40</v>
      </c>
      <c r="H3" s="6" t="s">
        <v>24</v>
      </c>
      <c r="I3" s="7"/>
    </row>
    <row r="4" spans="1:9" ht="24.9" customHeight="1" x14ac:dyDescent="0.25">
      <c r="A4" s="6" t="s">
        <v>8</v>
      </c>
      <c r="B4" s="9">
        <v>1598</v>
      </c>
      <c r="C4" s="6" t="s">
        <v>37</v>
      </c>
      <c r="D4" s="12" t="s">
        <v>1</v>
      </c>
      <c r="E4" s="8">
        <v>9.83</v>
      </c>
      <c r="F4" s="9">
        <v>2</v>
      </c>
      <c r="G4" s="13" t="s">
        <v>38</v>
      </c>
      <c r="H4" s="6" t="s">
        <v>19</v>
      </c>
      <c r="I4" s="7"/>
    </row>
    <row r="5" spans="1:9" ht="24.9" customHeight="1" x14ac:dyDescent="0.25">
      <c r="A5" s="6" t="s">
        <v>9</v>
      </c>
      <c r="B5" s="9">
        <v>1602</v>
      </c>
      <c r="C5" s="6" t="s">
        <v>45</v>
      </c>
      <c r="D5" s="12" t="s">
        <v>1</v>
      </c>
      <c r="E5" s="8">
        <v>10.26</v>
      </c>
      <c r="F5" s="9">
        <v>4</v>
      </c>
      <c r="G5" s="13" t="s">
        <v>46</v>
      </c>
      <c r="H5" s="6" t="s">
        <v>25</v>
      </c>
      <c r="I5" s="7"/>
    </row>
    <row r="6" spans="1:9" ht="24.9" customHeight="1" x14ac:dyDescent="0.25">
      <c r="A6" s="1" t="s">
        <v>87</v>
      </c>
    </row>
    <row r="7" spans="1:9" ht="24.9" customHeight="1" x14ac:dyDescent="0.25">
      <c r="A7" s="6" t="s">
        <v>6</v>
      </c>
      <c r="B7" s="9">
        <v>1586</v>
      </c>
      <c r="C7" s="6" t="s">
        <v>54</v>
      </c>
      <c r="D7" s="12" t="s">
        <v>1</v>
      </c>
      <c r="E7" s="8">
        <v>9.07</v>
      </c>
      <c r="F7" s="9">
        <v>1</v>
      </c>
      <c r="G7" s="13" t="s">
        <v>47</v>
      </c>
      <c r="H7" s="6" t="s">
        <v>22</v>
      </c>
      <c r="I7" s="7"/>
    </row>
    <row r="8" spans="1:9" ht="24.9" customHeight="1" x14ac:dyDescent="0.25">
      <c r="A8" s="17" t="s">
        <v>7</v>
      </c>
      <c r="B8" s="18">
        <v>15231</v>
      </c>
      <c r="C8" s="17" t="s">
        <v>74</v>
      </c>
      <c r="D8" s="19" t="s">
        <v>1</v>
      </c>
      <c r="E8" s="20">
        <v>9.25</v>
      </c>
      <c r="F8" s="18">
        <v>3</v>
      </c>
      <c r="G8" s="21" t="s">
        <v>75</v>
      </c>
      <c r="H8" s="17" t="s">
        <v>24</v>
      </c>
      <c r="I8" s="22"/>
    </row>
    <row r="9" spans="1:9" ht="24.9" customHeight="1" x14ac:dyDescent="0.25">
      <c r="A9" s="6" t="s">
        <v>8</v>
      </c>
      <c r="B9" s="9">
        <v>15229</v>
      </c>
      <c r="C9" s="6" t="s">
        <v>85</v>
      </c>
      <c r="D9" s="12" t="s">
        <v>1</v>
      </c>
      <c r="E9" s="8">
        <v>9.15</v>
      </c>
      <c r="F9" s="9">
        <v>2</v>
      </c>
      <c r="G9" s="13" t="s">
        <v>59</v>
      </c>
      <c r="H9" s="6" t="s">
        <v>24</v>
      </c>
      <c r="I9" s="7"/>
    </row>
    <row r="10" spans="1:9" ht="24.9" customHeight="1" x14ac:dyDescent="0.25">
      <c r="A10" s="6" t="s">
        <v>9</v>
      </c>
      <c r="B10" s="9"/>
      <c r="C10" s="6">
        <v>0</v>
      </c>
      <c r="D10" s="12">
        <v>0</v>
      </c>
      <c r="E10" s="8"/>
      <c r="F10" s="9"/>
      <c r="G10" s="13">
        <v>0</v>
      </c>
      <c r="H10" s="6">
        <v>0</v>
      </c>
      <c r="I10" s="7"/>
    </row>
    <row r="11" spans="1:9" ht="24.9" customHeight="1" x14ac:dyDescent="0.25">
      <c r="A11" s="1" t="s">
        <v>88</v>
      </c>
    </row>
    <row r="12" spans="1:9" ht="24.9" customHeight="1" x14ac:dyDescent="0.25">
      <c r="A12" s="6" t="s">
        <v>6</v>
      </c>
      <c r="B12" s="9">
        <v>1506</v>
      </c>
      <c r="C12" s="6" t="s">
        <v>27</v>
      </c>
      <c r="D12" s="12" t="s">
        <v>1</v>
      </c>
      <c r="E12" s="8">
        <v>9.58</v>
      </c>
      <c r="F12" s="9">
        <v>1</v>
      </c>
      <c r="G12" s="13" t="s">
        <v>21</v>
      </c>
      <c r="H12" s="6" t="s">
        <v>19</v>
      </c>
      <c r="I12" s="7"/>
    </row>
    <row r="13" spans="1:9" ht="24.9" customHeight="1" x14ac:dyDescent="0.25">
      <c r="A13" s="23" t="s">
        <v>7</v>
      </c>
      <c r="B13" s="24">
        <v>16264</v>
      </c>
      <c r="C13" s="23" t="s">
        <v>60</v>
      </c>
      <c r="D13" s="25" t="s">
        <v>1</v>
      </c>
      <c r="E13" s="26"/>
      <c r="F13" s="24"/>
      <c r="G13" s="27" t="s">
        <v>61</v>
      </c>
      <c r="H13" s="23" t="s">
        <v>19</v>
      </c>
      <c r="I13" s="22" t="s">
        <v>86</v>
      </c>
    </row>
    <row r="14" spans="1:9" ht="24.9" customHeight="1" x14ac:dyDescent="0.25">
      <c r="A14" s="6" t="s">
        <v>8</v>
      </c>
      <c r="B14" s="9">
        <v>1580</v>
      </c>
      <c r="C14" s="6" t="s">
        <v>68</v>
      </c>
      <c r="D14" s="12" t="s">
        <v>1</v>
      </c>
      <c r="E14" s="8">
        <v>9.83</v>
      </c>
      <c r="F14" s="9">
        <v>2</v>
      </c>
      <c r="G14" s="13" t="s">
        <v>69</v>
      </c>
      <c r="H14" s="6" t="s">
        <v>24</v>
      </c>
      <c r="I14" s="7"/>
    </row>
    <row r="15" spans="1:9" ht="24.9" customHeight="1" x14ac:dyDescent="0.25">
      <c r="A15" s="6" t="s">
        <v>9</v>
      </c>
      <c r="B15" s="9"/>
      <c r="C15" s="6">
        <v>0</v>
      </c>
      <c r="D15" s="12">
        <v>0</v>
      </c>
      <c r="E15" s="8"/>
      <c r="F15" s="9"/>
      <c r="G15" s="13">
        <v>0</v>
      </c>
      <c r="H15" s="6">
        <v>0</v>
      </c>
      <c r="I15" s="7"/>
    </row>
    <row r="16" spans="1:9" ht="24.9" customHeight="1" x14ac:dyDescent="0.25">
      <c r="A16" s="1" t="s">
        <v>89</v>
      </c>
      <c r="C16" s="3" t="s">
        <v>2</v>
      </c>
    </row>
    <row r="17" spans="1:9" ht="24.9" customHeight="1" x14ac:dyDescent="0.25">
      <c r="A17" s="17" t="s">
        <v>6</v>
      </c>
      <c r="B17" s="18">
        <v>16274</v>
      </c>
      <c r="C17" s="17" t="s">
        <v>78</v>
      </c>
      <c r="D17" s="19" t="s">
        <v>1</v>
      </c>
      <c r="E17" s="20">
        <v>10.15</v>
      </c>
      <c r="F17" s="18">
        <v>2</v>
      </c>
      <c r="G17" s="21" t="s">
        <v>79</v>
      </c>
      <c r="H17" s="17" t="s">
        <v>19</v>
      </c>
      <c r="I17" s="22"/>
    </row>
    <row r="18" spans="1:9" ht="24.9" customHeight="1" x14ac:dyDescent="0.25">
      <c r="A18" s="6" t="s">
        <v>7</v>
      </c>
      <c r="B18" s="9">
        <v>12282</v>
      </c>
      <c r="C18" s="6" t="s">
        <v>56</v>
      </c>
      <c r="D18" s="12" t="s">
        <v>1</v>
      </c>
      <c r="E18" s="8">
        <v>10.57</v>
      </c>
      <c r="F18" s="9">
        <v>4</v>
      </c>
      <c r="G18" s="13" t="s">
        <v>57</v>
      </c>
      <c r="H18" s="6" t="s">
        <v>25</v>
      </c>
      <c r="I18" s="7"/>
    </row>
    <row r="19" spans="1:9" ht="24.9" customHeight="1" x14ac:dyDescent="0.25">
      <c r="A19" s="6" t="s">
        <v>8</v>
      </c>
      <c r="B19" s="9">
        <v>1605</v>
      </c>
      <c r="C19" s="6" t="s">
        <v>50</v>
      </c>
      <c r="D19" s="12" t="s">
        <v>1</v>
      </c>
      <c r="E19" s="8">
        <v>9.85</v>
      </c>
      <c r="F19" s="9">
        <v>1</v>
      </c>
      <c r="G19" s="13" t="s">
        <v>49</v>
      </c>
      <c r="H19" s="6" t="s">
        <v>22</v>
      </c>
      <c r="I19" s="7"/>
    </row>
    <row r="20" spans="1:9" ht="24.75" customHeight="1" x14ac:dyDescent="0.25">
      <c r="A20" s="6" t="s">
        <v>9</v>
      </c>
      <c r="B20" s="9">
        <v>1606</v>
      </c>
      <c r="C20" s="6" t="s">
        <v>70</v>
      </c>
      <c r="D20" s="12" t="s">
        <v>1</v>
      </c>
      <c r="E20" s="8">
        <v>10.38</v>
      </c>
      <c r="F20" s="9">
        <v>3</v>
      </c>
      <c r="G20" s="13" t="s">
        <v>71</v>
      </c>
      <c r="H20" s="6" t="s">
        <v>19</v>
      </c>
      <c r="I20" s="7"/>
    </row>
    <row r="21" spans="1:9" ht="24.9" hidden="1" customHeight="1" x14ac:dyDescent="0.25">
      <c r="A21" s="1" t="str">
        <f>"HEAT "&amp;MID(A16,6,2)+1</f>
        <v>HEAT 5</v>
      </c>
    </row>
    <row r="22" spans="1:9" ht="24.9" hidden="1" customHeight="1" x14ac:dyDescent="0.25">
      <c r="A22" s="6" t="s">
        <v>6</v>
      </c>
      <c r="B22" s="9"/>
      <c r="C22" s="6">
        <f>IF(B22&gt;0,VLOOKUP(B22,[0]!_xlnm.Print_Area,5),)</f>
        <v>0</v>
      </c>
      <c r="D22" s="12">
        <f>IF(B22&gt;0,VLOOKUP(B22,[0]!_xlnm.Print_Area,8),)</f>
        <v>0</v>
      </c>
      <c r="E22" s="8"/>
      <c r="F22" s="9"/>
      <c r="G22" s="13">
        <f>IF(B22&gt;0,VLOOKUP(B22,[0]!_xlnm.Print_Area,9),)</f>
        <v>0</v>
      </c>
      <c r="H22" s="6">
        <f>IF(B22&gt;0,VLOOKUP(B22,[0]!_xlnm.Print_Area,10),)</f>
        <v>0</v>
      </c>
      <c r="I22" s="7"/>
    </row>
    <row r="23" spans="1:9" ht="24.9" hidden="1" customHeight="1" x14ac:dyDescent="0.25">
      <c r="A23" s="6" t="s">
        <v>7</v>
      </c>
      <c r="B23" s="9"/>
      <c r="C23" s="6">
        <f>IF(B23&gt;0,VLOOKUP(B23,[0]!_xlnm.Print_Area,5),)</f>
        <v>0</v>
      </c>
      <c r="D23" s="12">
        <f>IF(B23&gt;0,VLOOKUP(B23,[0]!_xlnm.Print_Area,8),)</f>
        <v>0</v>
      </c>
      <c r="E23" s="8"/>
      <c r="F23" s="9"/>
      <c r="G23" s="13">
        <f>IF(B23&gt;0,VLOOKUP(B23,[0]!_xlnm.Print_Area,9),)</f>
        <v>0</v>
      </c>
      <c r="H23" s="6">
        <f>IF(B23&gt;0,VLOOKUP(B23,[0]!_xlnm.Print_Area,10),)</f>
        <v>0</v>
      </c>
      <c r="I23" s="7"/>
    </row>
    <row r="24" spans="1:9" ht="24.9" hidden="1" customHeight="1" x14ac:dyDescent="0.25">
      <c r="A24" s="6" t="s">
        <v>8</v>
      </c>
      <c r="B24" s="9"/>
      <c r="C24" s="6">
        <f>IF(B24&gt;0,VLOOKUP(B24,[0]!_xlnm.Print_Area,5),)</f>
        <v>0</v>
      </c>
      <c r="D24" s="12">
        <f>IF(B24&gt;0,VLOOKUP(B24,[0]!_xlnm.Print_Area,8),)</f>
        <v>0</v>
      </c>
      <c r="E24" s="8"/>
      <c r="F24" s="9"/>
      <c r="G24" s="13">
        <f>IF(B24&gt;0,VLOOKUP(B24,[0]!_xlnm.Print_Area,9),)</f>
        <v>0</v>
      </c>
      <c r="H24" s="6">
        <f>IF(B24&gt;0,VLOOKUP(B24,[0]!_xlnm.Print_Area,10),)</f>
        <v>0</v>
      </c>
      <c r="I24" s="7"/>
    </row>
    <row r="25" spans="1:9" ht="24.9" hidden="1" customHeight="1" x14ac:dyDescent="0.25">
      <c r="A25" s="6" t="s">
        <v>9</v>
      </c>
      <c r="B25" s="9"/>
      <c r="C25" s="6">
        <f>IF(B25&gt;0,VLOOKUP(B25,[0]!_xlnm.Print_Area,5),)</f>
        <v>0</v>
      </c>
      <c r="D25" s="12">
        <f>IF(B25&gt;0,VLOOKUP(B25,[0]!_xlnm.Print_Area,8),)</f>
        <v>0</v>
      </c>
      <c r="E25" s="8"/>
      <c r="F25" s="9"/>
      <c r="G25" s="13">
        <f>IF(B25&gt;0,VLOOKUP(B25,[0]!_xlnm.Print_Area,9),)</f>
        <v>0</v>
      </c>
      <c r="H25" s="6">
        <f>IF(B25&gt;0,VLOOKUP(B25,[0]!_xlnm.Print_Area,10),)</f>
        <v>0</v>
      </c>
      <c r="I25" s="7"/>
    </row>
    <row r="26" spans="1:9" ht="24.9" hidden="1" customHeight="1" x14ac:dyDescent="0.25">
      <c r="A26" s="1" t="str">
        <f>"HEAT "&amp;MID(A21,6,2)+1</f>
        <v>HEAT 6</v>
      </c>
    </row>
    <row r="27" spans="1:9" ht="24.9" hidden="1" customHeight="1" x14ac:dyDescent="0.25">
      <c r="A27" s="6" t="s">
        <v>6</v>
      </c>
      <c r="B27" s="9"/>
      <c r="C27" s="6">
        <f>IF(B27&gt;0,VLOOKUP(B27,[0]!_xlnm.Print_Area,5),)</f>
        <v>0</v>
      </c>
      <c r="D27" s="12">
        <f>IF(B27&gt;0,VLOOKUP(B27,[0]!_xlnm.Print_Area,8),)</f>
        <v>0</v>
      </c>
      <c r="E27" s="8"/>
      <c r="F27" s="9"/>
      <c r="G27" s="13">
        <f>IF(B27&gt;0,VLOOKUP(B27,[0]!_xlnm.Print_Area,9),)</f>
        <v>0</v>
      </c>
      <c r="H27" s="6">
        <f>IF(B27&gt;0,VLOOKUP(B27,[0]!_xlnm.Print_Area,10),)</f>
        <v>0</v>
      </c>
      <c r="I27" s="7"/>
    </row>
    <row r="28" spans="1:9" ht="24.9" hidden="1" customHeight="1" x14ac:dyDescent="0.25">
      <c r="A28" s="6" t="s">
        <v>7</v>
      </c>
      <c r="B28" s="9"/>
      <c r="C28" s="6">
        <f>IF(B28&gt;0,VLOOKUP(B28,[0]!_xlnm.Print_Area,5),)</f>
        <v>0</v>
      </c>
      <c r="D28" s="12">
        <f>IF(B28&gt;0,VLOOKUP(B28,[0]!_xlnm.Print_Area,8),)</f>
        <v>0</v>
      </c>
      <c r="E28" s="8"/>
      <c r="F28" s="9"/>
      <c r="G28" s="13">
        <f>IF(B28&gt;0,VLOOKUP(B28,[0]!_xlnm.Print_Area,9),)</f>
        <v>0</v>
      </c>
      <c r="H28" s="6">
        <f>IF(B28&gt;0,VLOOKUP(B28,[0]!_xlnm.Print_Area,10),)</f>
        <v>0</v>
      </c>
      <c r="I28" s="7"/>
    </row>
    <row r="29" spans="1:9" ht="24.9" hidden="1" customHeight="1" x14ac:dyDescent="0.25">
      <c r="A29" s="6" t="s">
        <v>8</v>
      </c>
      <c r="B29" s="9"/>
      <c r="C29" s="6">
        <f>IF(B29&gt;0,VLOOKUP(B29,[0]!_xlnm.Print_Area,5),)</f>
        <v>0</v>
      </c>
      <c r="D29" s="12">
        <f>IF(B29&gt;0,VLOOKUP(B29,[0]!_xlnm.Print_Area,8),)</f>
        <v>0</v>
      </c>
      <c r="E29" s="8"/>
      <c r="F29" s="9"/>
      <c r="G29" s="13">
        <f>IF(B29&gt;0,VLOOKUP(B29,[0]!_xlnm.Print_Area,9),)</f>
        <v>0</v>
      </c>
      <c r="H29" s="6">
        <f>IF(B29&gt;0,VLOOKUP(B29,[0]!_xlnm.Print_Area,10),)</f>
        <v>0</v>
      </c>
      <c r="I29" s="7"/>
    </row>
    <row r="30" spans="1:9" ht="24.9" hidden="1" customHeight="1" x14ac:dyDescent="0.25">
      <c r="A30" s="6" t="s">
        <v>9</v>
      </c>
      <c r="B30" s="9"/>
      <c r="C30" s="6">
        <f>IF(B30&gt;0,VLOOKUP(B30,[0]!_xlnm.Print_Area,5),)</f>
        <v>0</v>
      </c>
      <c r="D30" s="12">
        <f>IF(B30&gt;0,VLOOKUP(B30,[0]!_xlnm.Print_Area,8),)</f>
        <v>0</v>
      </c>
      <c r="E30" s="8"/>
      <c r="F30" s="9"/>
      <c r="G30" s="13">
        <f>IF(B30&gt;0,VLOOKUP(B30,[0]!_xlnm.Print_Area,9),)</f>
        <v>0</v>
      </c>
      <c r="H30" s="6">
        <f>IF(B30&gt;0,VLOOKUP(B30,[0]!_xlnm.Print_Area,10),)</f>
        <v>0</v>
      </c>
      <c r="I30" s="7"/>
    </row>
    <row r="31" spans="1:9" ht="24.9" hidden="1" customHeight="1" x14ac:dyDescent="0.25">
      <c r="A31" s="1" t="str">
        <f>"HEAT "&amp;MID(A26,6,2)+1</f>
        <v>HEAT 7</v>
      </c>
      <c r="E31" s="4" t="s">
        <v>3</v>
      </c>
      <c r="F31" s="5" t="s">
        <v>4</v>
      </c>
      <c r="I31" s="2" t="s">
        <v>10</v>
      </c>
    </row>
    <row r="32" spans="1:9" ht="24.9" hidden="1" customHeight="1" x14ac:dyDescent="0.25">
      <c r="A32" s="6" t="s">
        <v>6</v>
      </c>
      <c r="B32" s="9"/>
      <c r="C32" s="6">
        <f>IF(B32&gt;0,VLOOKUP(B32,[0]!_xlnm.Print_Area,5),)</f>
        <v>0</v>
      </c>
      <c r="D32" s="12">
        <f>IF(B32&gt;0,VLOOKUP(B32,[0]!_xlnm.Print_Area,8),)</f>
        <v>0</v>
      </c>
      <c r="E32" s="8"/>
      <c r="F32" s="9"/>
      <c r="G32" s="13">
        <f>IF(B32&gt;0,VLOOKUP(B32,[0]!_xlnm.Print_Area,9),)</f>
        <v>0</v>
      </c>
      <c r="H32" s="6">
        <f>IF(B32&gt;0,VLOOKUP(B32,[0]!_xlnm.Print_Area,10),)</f>
        <v>0</v>
      </c>
      <c r="I32" s="7"/>
    </row>
    <row r="33" spans="1:9" ht="24.9" hidden="1" customHeight="1" x14ac:dyDescent="0.25">
      <c r="A33" s="6" t="s">
        <v>7</v>
      </c>
      <c r="B33" s="9"/>
      <c r="C33" s="6">
        <f>IF(B33&gt;0,VLOOKUP(B33,[0]!_xlnm.Print_Area,5),)</f>
        <v>0</v>
      </c>
      <c r="D33" s="12">
        <f>IF(B33&gt;0,VLOOKUP(B33,[0]!_xlnm.Print_Area,8),)</f>
        <v>0</v>
      </c>
      <c r="E33" s="8"/>
      <c r="F33" s="9"/>
      <c r="G33" s="13">
        <f>IF(B33&gt;0,VLOOKUP(B33,[0]!_xlnm.Print_Area,9),)</f>
        <v>0</v>
      </c>
      <c r="H33" s="6">
        <f>IF(B33&gt;0,VLOOKUP(B33,[0]!_xlnm.Print_Area,10),)</f>
        <v>0</v>
      </c>
      <c r="I33" s="7"/>
    </row>
    <row r="34" spans="1:9" ht="24.9" hidden="1" customHeight="1" x14ac:dyDescent="0.25">
      <c r="A34" s="6" t="s">
        <v>8</v>
      </c>
      <c r="B34" s="9"/>
      <c r="C34" s="6">
        <f>IF(B34&gt;0,VLOOKUP(B34,[0]!_xlnm.Print_Area,5),)</f>
        <v>0</v>
      </c>
      <c r="D34" s="12">
        <f>IF(B34&gt;0,VLOOKUP(B34,[0]!_xlnm.Print_Area,8),)</f>
        <v>0</v>
      </c>
      <c r="E34" s="8"/>
      <c r="F34" s="9"/>
      <c r="G34" s="13">
        <f>IF(B34&gt;0,VLOOKUP(B34,[0]!_xlnm.Print_Area,9),)</f>
        <v>0</v>
      </c>
      <c r="H34" s="6">
        <f>IF(B34&gt;0,VLOOKUP(B34,[0]!_xlnm.Print_Area,10),)</f>
        <v>0</v>
      </c>
      <c r="I34" s="7"/>
    </row>
    <row r="35" spans="1:9" ht="24.9" hidden="1" customHeight="1" x14ac:dyDescent="0.25">
      <c r="A35" s="6" t="s">
        <v>9</v>
      </c>
      <c r="B35" s="9"/>
      <c r="C35" s="6">
        <f>IF(B35&gt;0,VLOOKUP(B35,[0]!_xlnm.Print_Area,5),)</f>
        <v>0</v>
      </c>
      <c r="D35" s="12">
        <f>IF(B35&gt;0,VLOOKUP(B35,[0]!_xlnm.Print_Area,8),)</f>
        <v>0</v>
      </c>
      <c r="E35" s="8"/>
      <c r="F35" s="9"/>
      <c r="G35" s="13">
        <f>IF(B35&gt;0,VLOOKUP(B35,[0]!_xlnm.Print_Area,9),)</f>
        <v>0</v>
      </c>
      <c r="H35" s="6">
        <f>IF(B35&gt;0,VLOOKUP(B35,[0]!_xlnm.Print_Area,10),)</f>
        <v>0</v>
      </c>
      <c r="I35" s="7"/>
    </row>
    <row r="36" spans="1:9" ht="24.9" hidden="1" customHeight="1" x14ac:dyDescent="0.25">
      <c r="A36" s="1" t="str">
        <f>"HEAT "&amp;MID(A31,6,2)+1</f>
        <v>HEAT 8</v>
      </c>
    </row>
    <row r="37" spans="1:9" ht="24.9" hidden="1" customHeight="1" x14ac:dyDescent="0.25">
      <c r="A37" s="6" t="s">
        <v>6</v>
      </c>
      <c r="B37" s="9"/>
      <c r="C37" s="6">
        <f>IF(B37&gt;0,VLOOKUP(B37,[0]!_xlnm.Print_Area,5),)</f>
        <v>0</v>
      </c>
      <c r="D37" s="12">
        <f>IF(B37&gt;0,VLOOKUP(B37,[0]!_xlnm.Print_Area,8),)</f>
        <v>0</v>
      </c>
      <c r="E37" s="8"/>
      <c r="F37" s="9"/>
      <c r="G37" s="13">
        <f>IF(B37&gt;0,VLOOKUP(B37,[0]!_xlnm.Print_Area,9),)</f>
        <v>0</v>
      </c>
      <c r="H37" s="6">
        <f>IF(B37&gt;0,VLOOKUP(B37,[0]!_xlnm.Print_Area,10),)</f>
        <v>0</v>
      </c>
      <c r="I37" s="7"/>
    </row>
    <row r="38" spans="1:9" ht="24.9" hidden="1" customHeight="1" x14ac:dyDescent="0.25">
      <c r="A38" s="6" t="s">
        <v>7</v>
      </c>
      <c r="B38" s="9"/>
      <c r="C38" s="6">
        <f>IF(B38&gt;0,VLOOKUP(B38,[0]!_xlnm.Print_Area,5),)</f>
        <v>0</v>
      </c>
      <c r="D38" s="12">
        <f>IF(B38&gt;0,VLOOKUP(B38,[0]!_xlnm.Print_Area,8),)</f>
        <v>0</v>
      </c>
      <c r="E38" s="8"/>
      <c r="F38" s="9"/>
      <c r="G38" s="13">
        <f>IF(B38&gt;0,VLOOKUP(B38,[0]!_xlnm.Print_Area,9),)</f>
        <v>0</v>
      </c>
      <c r="H38" s="6">
        <f>IF(B38&gt;0,VLOOKUP(B38,[0]!_xlnm.Print_Area,10),)</f>
        <v>0</v>
      </c>
      <c r="I38" s="7"/>
    </row>
    <row r="39" spans="1:9" ht="24.9" hidden="1" customHeight="1" x14ac:dyDescent="0.25">
      <c r="A39" s="6" t="s">
        <v>8</v>
      </c>
      <c r="B39" s="9"/>
      <c r="C39" s="6">
        <f>IF(B39&gt;0,VLOOKUP(B39,[0]!_xlnm.Print_Area,5),)</f>
        <v>0</v>
      </c>
      <c r="D39" s="12">
        <f>IF(B39&gt;0,VLOOKUP(B39,[0]!_xlnm.Print_Area,8),)</f>
        <v>0</v>
      </c>
      <c r="E39" s="8"/>
      <c r="F39" s="9"/>
      <c r="G39" s="13">
        <f>IF(B39&gt;0,VLOOKUP(B39,[0]!_xlnm.Print_Area,9),)</f>
        <v>0</v>
      </c>
      <c r="H39" s="6">
        <f>IF(B39&gt;0,VLOOKUP(B39,[0]!_xlnm.Print_Area,10),)</f>
        <v>0</v>
      </c>
      <c r="I39" s="7"/>
    </row>
    <row r="40" spans="1:9" ht="24.9" hidden="1" customHeight="1" x14ac:dyDescent="0.25">
      <c r="A40" s="6" t="s">
        <v>9</v>
      </c>
      <c r="B40" s="9"/>
      <c r="C40" s="6">
        <f>IF(B40&gt;0,VLOOKUP(B40,[0]!_xlnm.Print_Area,5),)</f>
        <v>0</v>
      </c>
      <c r="D40" s="12">
        <f>IF(B40&gt;0,VLOOKUP(B40,[0]!_xlnm.Print_Area,8),)</f>
        <v>0</v>
      </c>
      <c r="E40" s="8"/>
      <c r="F40" s="9"/>
      <c r="G40" s="13">
        <f>IF(B40&gt;0,VLOOKUP(B40,[0]!_xlnm.Print_Area,9),)</f>
        <v>0</v>
      </c>
      <c r="H40" s="6">
        <f>IF(B40&gt;0,VLOOKUP(B40,[0]!_xlnm.Print_Area,10),)</f>
        <v>0</v>
      </c>
      <c r="I40" s="16"/>
    </row>
    <row r="41" spans="1:9" ht="24.9" hidden="1" customHeight="1" x14ac:dyDescent="0.25">
      <c r="A41" s="1" t="str">
        <f>"HEAT "&amp;MID(A36,6,2)+1</f>
        <v>HEAT 9</v>
      </c>
    </row>
    <row r="42" spans="1:9" ht="24.9" hidden="1" customHeight="1" x14ac:dyDescent="0.25">
      <c r="A42" s="6" t="s">
        <v>6</v>
      </c>
      <c r="B42" s="9"/>
      <c r="C42" s="6">
        <f>IF(B42&gt;0,VLOOKUP(B42,[0]!_xlnm.Print_Area,5),)</f>
        <v>0</v>
      </c>
      <c r="D42" s="12">
        <f>IF(B42&gt;0,VLOOKUP(B42,[0]!_xlnm.Print_Area,8),)</f>
        <v>0</v>
      </c>
      <c r="E42" s="8"/>
      <c r="F42" s="9"/>
      <c r="G42" s="13">
        <f>IF(B42&gt;0,VLOOKUP(B42,[0]!_xlnm.Print_Area,9),)</f>
        <v>0</v>
      </c>
      <c r="H42" s="6">
        <f>IF(B42&gt;0,VLOOKUP(B42,[0]!_xlnm.Print_Area,10),)</f>
        <v>0</v>
      </c>
      <c r="I42" s="7"/>
    </row>
    <row r="43" spans="1:9" ht="24.9" hidden="1" customHeight="1" x14ac:dyDescent="0.25">
      <c r="A43" s="6" t="s">
        <v>7</v>
      </c>
      <c r="B43" s="9"/>
      <c r="C43" s="6">
        <f>IF(B43&gt;0,VLOOKUP(B43,[0]!_xlnm.Print_Area,5),)</f>
        <v>0</v>
      </c>
      <c r="D43" s="12">
        <f>IF(B43&gt;0,VLOOKUP(B43,[0]!_xlnm.Print_Area,8),)</f>
        <v>0</v>
      </c>
      <c r="E43" s="8"/>
      <c r="F43" s="9"/>
      <c r="G43" s="13">
        <f>IF(B43&gt;0,VLOOKUP(B43,[0]!_xlnm.Print_Area,9),)</f>
        <v>0</v>
      </c>
      <c r="H43" s="6">
        <f>IF(B43&gt;0,VLOOKUP(B43,[0]!_xlnm.Print_Area,10),)</f>
        <v>0</v>
      </c>
      <c r="I43" s="7"/>
    </row>
    <row r="44" spans="1:9" ht="24.9" hidden="1" customHeight="1" x14ac:dyDescent="0.25">
      <c r="A44" s="6" t="s">
        <v>8</v>
      </c>
      <c r="B44" s="9"/>
      <c r="C44" s="6">
        <f>IF(B44&gt;0,VLOOKUP(B44,[0]!_xlnm.Print_Area,5),)</f>
        <v>0</v>
      </c>
      <c r="D44" s="12">
        <f>IF(B44&gt;0,VLOOKUP(B44,[0]!_xlnm.Print_Area,8),)</f>
        <v>0</v>
      </c>
      <c r="E44" s="8"/>
      <c r="F44" s="9"/>
      <c r="G44" s="13">
        <f>IF(B44&gt;0,VLOOKUP(B44,[0]!_xlnm.Print_Area,9),)</f>
        <v>0</v>
      </c>
      <c r="H44" s="6">
        <f>IF(B44&gt;0,VLOOKUP(B44,[0]!_xlnm.Print_Area,10),)</f>
        <v>0</v>
      </c>
      <c r="I44" s="7"/>
    </row>
    <row r="45" spans="1:9" ht="24.9" hidden="1" customHeight="1" x14ac:dyDescent="0.25">
      <c r="A45" s="6" t="s">
        <v>9</v>
      </c>
      <c r="B45" s="9"/>
      <c r="C45" s="6">
        <f>IF(B45&gt;0,VLOOKUP(B45,[0]!_xlnm.Print_Area,5),)</f>
        <v>0</v>
      </c>
      <c r="D45" s="12">
        <f>IF(B45&gt;0,VLOOKUP(B45,[0]!_xlnm.Print_Area,8),)</f>
        <v>0</v>
      </c>
      <c r="E45" s="8"/>
      <c r="F45" s="9"/>
      <c r="G45" s="13">
        <f>IF(B45&gt;0,VLOOKUP(B45,[0]!_xlnm.Print_Area,9),)</f>
        <v>0</v>
      </c>
      <c r="H45" s="6">
        <f>IF(B45&gt;0,VLOOKUP(B45,[0]!_xlnm.Print_Area,10),)</f>
        <v>0</v>
      </c>
      <c r="I45" s="7"/>
    </row>
    <row r="46" spans="1:9" ht="24.9" hidden="1" customHeight="1" x14ac:dyDescent="0.25">
      <c r="A46" s="1" t="str">
        <f>"HEAT "&amp;MID(A41,6,2)+1</f>
        <v>HEAT 10</v>
      </c>
    </row>
    <row r="47" spans="1:9" ht="24.9" hidden="1" customHeight="1" x14ac:dyDescent="0.25">
      <c r="A47" s="6" t="s">
        <v>6</v>
      </c>
      <c r="B47" s="9"/>
      <c r="C47" s="6">
        <f>IF(B47&gt;0,VLOOKUP(B47,[0]!_xlnm.Print_Area,5),)</f>
        <v>0</v>
      </c>
      <c r="D47" s="12">
        <f>IF(B47&gt;0,VLOOKUP(B47,[0]!_xlnm.Print_Area,8),)</f>
        <v>0</v>
      </c>
      <c r="E47" s="8"/>
      <c r="F47" s="9"/>
      <c r="G47" s="13">
        <f>IF(B47&gt;0,VLOOKUP(B47,[0]!_xlnm.Print_Area,9),)</f>
        <v>0</v>
      </c>
      <c r="H47" s="6">
        <f>IF(B47&gt;0,VLOOKUP(B47,[0]!_xlnm.Print_Area,10),)</f>
        <v>0</v>
      </c>
      <c r="I47" s="7"/>
    </row>
    <row r="48" spans="1:9" ht="24.9" hidden="1" customHeight="1" x14ac:dyDescent="0.25">
      <c r="A48" s="6" t="s">
        <v>7</v>
      </c>
      <c r="B48" s="9"/>
      <c r="C48" s="6">
        <f>IF(B48&gt;0,VLOOKUP(B48,[0]!_xlnm.Print_Area,5),)</f>
        <v>0</v>
      </c>
      <c r="D48" s="12">
        <f>IF(B48&gt;0,VLOOKUP(B48,[0]!_xlnm.Print_Area,8),)</f>
        <v>0</v>
      </c>
      <c r="E48" s="8"/>
      <c r="F48" s="9"/>
      <c r="G48" s="13">
        <f>IF(B48&gt;0,VLOOKUP(B48,[0]!_xlnm.Print_Area,9),)</f>
        <v>0</v>
      </c>
      <c r="H48" s="6">
        <f>IF(B48&gt;0,VLOOKUP(B48,[0]!_xlnm.Print_Area,10),)</f>
        <v>0</v>
      </c>
      <c r="I48" s="7"/>
    </row>
    <row r="49" spans="1:9" ht="24.9" hidden="1" customHeight="1" x14ac:dyDescent="0.25">
      <c r="A49" s="6" t="s">
        <v>8</v>
      </c>
      <c r="B49" s="9"/>
      <c r="C49" s="6">
        <f>IF(B49&gt;0,VLOOKUP(B49,[0]!_xlnm.Print_Area,5),)</f>
        <v>0</v>
      </c>
      <c r="D49" s="12">
        <f>IF(B49&gt;0,VLOOKUP(B49,[0]!_xlnm.Print_Area,8),)</f>
        <v>0</v>
      </c>
      <c r="E49" s="8"/>
      <c r="F49" s="9"/>
      <c r="G49" s="13">
        <f>IF(B49&gt;0,VLOOKUP(B49,[0]!_xlnm.Print_Area,9),)</f>
        <v>0</v>
      </c>
      <c r="H49" s="6">
        <f>IF(B49&gt;0,VLOOKUP(B49,[0]!_xlnm.Print_Area,10),)</f>
        <v>0</v>
      </c>
      <c r="I49" s="7"/>
    </row>
    <row r="50" spans="1:9" ht="24.9" hidden="1" customHeight="1" x14ac:dyDescent="0.25">
      <c r="A50" s="6" t="s">
        <v>9</v>
      </c>
      <c r="B50" s="9"/>
      <c r="C50" s="6">
        <f>IF(B50&gt;0,VLOOKUP(B50,[0]!_xlnm.Print_Area,5),)</f>
        <v>0</v>
      </c>
      <c r="D50" s="12">
        <f>IF(B50&gt;0,VLOOKUP(B50,[0]!_xlnm.Print_Area,8),)</f>
        <v>0</v>
      </c>
      <c r="E50" s="8"/>
      <c r="F50" s="9"/>
      <c r="G50" s="13">
        <f>IF(B50&gt;0,VLOOKUP(B50,[0]!_xlnm.Print_Area,9),)</f>
        <v>0</v>
      </c>
      <c r="H50" s="6">
        <f>IF(B50&gt;0,VLOOKUP(B50,[0]!_xlnm.Print_Area,10),)</f>
        <v>0</v>
      </c>
      <c r="I50" s="7"/>
    </row>
    <row r="51" spans="1:9" ht="24.9" hidden="1" customHeight="1" x14ac:dyDescent="0.25">
      <c r="A51" s="1" t="str">
        <f>"HEAT "&amp;MID(A46,6,2)+1</f>
        <v>HEAT 11</v>
      </c>
    </row>
    <row r="52" spans="1:9" ht="24.9" hidden="1" customHeight="1" x14ac:dyDescent="0.25">
      <c r="A52" s="6" t="s">
        <v>6</v>
      </c>
      <c r="B52" s="9"/>
      <c r="C52" s="6">
        <f>IF(B52&gt;0,VLOOKUP(B52,[0]!_xlnm.Print_Area,5),)</f>
        <v>0</v>
      </c>
      <c r="D52" s="12">
        <f>IF(B52&gt;0,VLOOKUP(B52,[0]!_xlnm.Print_Area,8),)</f>
        <v>0</v>
      </c>
      <c r="E52" s="8"/>
      <c r="F52" s="9"/>
      <c r="G52" s="13">
        <f>IF(B52&gt;0,VLOOKUP(B52,[0]!_xlnm.Print_Area,9),)</f>
        <v>0</v>
      </c>
      <c r="H52" s="6">
        <f>IF(B52&gt;0,VLOOKUP(B52,[0]!_xlnm.Print_Area,10),)</f>
        <v>0</v>
      </c>
      <c r="I52" s="7"/>
    </row>
    <row r="53" spans="1:9" ht="24.9" hidden="1" customHeight="1" x14ac:dyDescent="0.25">
      <c r="A53" s="6" t="s">
        <v>7</v>
      </c>
      <c r="B53" s="9"/>
      <c r="C53" s="6">
        <f>IF(B53&gt;0,VLOOKUP(B53,[0]!_xlnm.Print_Area,5),)</f>
        <v>0</v>
      </c>
      <c r="D53" s="12">
        <f>IF(B53&gt;0,VLOOKUP(B53,[0]!_xlnm.Print_Area,8),)</f>
        <v>0</v>
      </c>
      <c r="E53" s="8"/>
      <c r="F53" s="9"/>
      <c r="G53" s="13">
        <f>IF(B53&gt;0,VLOOKUP(B53,[0]!_xlnm.Print_Area,9),)</f>
        <v>0</v>
      </c>
      <c r="H53" s="6">
        <f>IF(B53&gt;0,VLOOKUP(B53,[0]!_xlnm.Print_Area,10),)</f>
        <v>0</v>
      </c>
      <c r="I53" s="7"/>
    </row>
    <row r="54" spans="1:9" ht="24.9" hidden="1" customHeight="1" x14ac:dyDescent="0.25">
      <c r="A54" s="6" t="s">
        <v>8</v>
      </c>
      <c r="B54" s="9"/>
      <c r="C54" s="6">
        <f>IF(B54&gt;0,VLOOKUP(B54,[0]!_xlnm.Print_Area,5),)</f>
        <v>0</v>
      </c>
      <c r="D54" s="12">
        <f>IF(B54&gt;0,VLOOKUP(B54,[0]!_xlnm.Print_Area,8),)</f>
        <v>0</v>
      </c>
      <c r="E54" s="8"/>
      <c r="F54" s="9"/>
      <c r="G54" s="13">
        <f>IF(B54&gt;0,VLOOKUP(B54,[0]!_xlnm.Print_Area,9),)</f>
        <v>0</v>
      </c>
      <c r="H54" s="6">
        <f>IF(B54&gt;0,VLOOKUP(B54,[0]!_xlnm.Print_Area,10),)</f>
        <v>0</v>
      </c>
      <c r="I54" s="7"/>
    </row>
    <row r="55" spans="1:9" ht="24.9" hidden="1" customHeight="1" x14ac:dyDescent="0.25">
      <c r="A55" s="6" t="s">
        <v>9</v>
      </c>
      <c r="B55" s="9"/>
      <c r="C55" s="6">
        <f>IF(B55&gt;0,VLOOKUP(B55,[0]!_xlnm.Print_Area,5),)</f>
        <v>0</v>
      </c>
      <c r="D55" s="12">
        <f>IF(B55&gt;0,VLOOKUP(B55,[0]!_xlnm.Print_Area,8),)</f>
        <v>0</v>
      </c>
      <c r="E55" s="8"/>
      <c r="F55" s="9"/>
      <c r="G55" s="13">
        <f>IF(B55&gt;0,VLOOKUP(B55,[0]!_xlnm.Print_Area,9),)</f>
        <v>0</v>
      </c>
      <c r="H55" s="6">
        <f>IF(B55&gt;0,VLOOKUP(B55,[0]!_xlnm.Print_Area,10),)</f>
        <v>0</v>
      </c>
      <c r="I55" s="7"/>
    </row>
    <row r="56" spans="1:9" ht="24.9" hidden="1" customHeight="1" x14ac:dyDescent="0.25">
      <c r="A56" s="1" t="str">
        <f>"HEAT "&amp;MID(A51,6,2)+1</f>
        <v>HEAT 12</v>
      </c>
    </row>
    <row r="57" spans="1:9" ht="24.9" hidden="1" customHeight="1" x14ac:dyDescent="0.25">
      <c r="A57" s="6" t="s">
        <v>6</v>
      </c>
      <c r="B57" s="9"/>
      <c r="C57" s="6">
        <f>IF(B57&gt;0,VLOOKUP(B57,[0]!_xlnm.Print_Area,5),)</f>
        <v>0</v>
      </c>
      <c r="D57" s="12">
        <f>IF(B57&gt;0,VLOOKUP(B57,[0]!_xlnm.Print_Area,8),)</f>
        <v>0</v>
      </c>
      <c r="E57" s="8"/>
      <c r="F57" s="9"/>
      <c r="G57" s="13">
        <f>IF(B57&gt;0,VLOOKUP(B57,[0]!_xlnm.Print_Area,9),)</f>
        <v>0</v>
      </c>
      <c r="H57" s="6">
        <f>IF(B57&gt;0,VLOOKUP(B57,[0]!_xlnm.Print_Area,10),)</f>
        <v>0</v>
      </c>
      <c r="I57" s="7"/>
    </row>
    <row r="58" spans="1:9" ht="24.9" hidden="1" customHeight="1" x14ac:dyDescent="0.25">
      <c r="A58" s="6" t="s">
        <v>7</v>
      </c>
      <c r="B58" s="9"/>
      <c r="C58" s="6">
        <f>IF(B58&gt;0,VLOOKUP(B58,[0]!_xlnm.Print_Area,5),)</f>
        <v>0</v>
      </c>
      <c r="D58" s="12">
        <f>IF(B58&gt;0,VLOOKUP(B58,[0]!_xlnm.Print_Area,8),)</f>
        <v>0</v>
      </c>
      <c r="E58" s="8"/>
      <c r="F58" s="9"/>
      <c r="G58" s="13">
        <f>IF(B58&gt;0,VLOOKUP(B58,[0]!_xlnm.Print_Area,9),)</f>
        <v>0</v>
      </c>
      <c r="H58" s="6">
        <f>IF(B58&gt;0,VLOOKUP(B58,[0]!_xlnm.Print_Area,10),)</f>
        <v>0</v>
      </c>
      <c r="I58" s="7"/>
    </row>
    <row r="59" spans="1:9" ht="24.9" hidden="1" customHeight="1" x14ac:dyDescent="0.25">
      <c r="A59" s="6" t="s">
        <v>8</v>
      </c>
      <c r="B59" s="9"/>
      <c r="C59" s="6">
        <f>IF(B59&gt;0,VLOOKUP(B59,[0]!_xlnm.Print_Area,5),)</f>
        <v>0</v>
      </c>
      <c r="D59" s="12">
        <f>IF(B59&gt;0,VLOOKUP(B59,[0]!_xlnm.Print_Area,8),)</f>
        <v>0</v>
      </c>
      <c r="E59" s="8"/>
      <c r="F59" s="9"/>
      <c r="G59" s="13">
        <f>IF(B59&gt;0,VLOOKUP(B59,[0]!_xlnm.Print_Area,9),)</f>
        <v>0</v>
      </c>
      <c r="H59" s="6">
        <f>IF(B59&gt;0,VLOOKUP(B59,[0]!_xlnm.Print_Area,10),)</f>
        <v>0</v>
      </c>
      <c r="I59" s="7"/>
    </row>
    <row r="60" spans="1:9" ht="24.9" hidden="1" customHeight="1" x14ac:dyDescent="0.25">
      <c r="A60" s="6" t="s">
        <v>9</v>
      </c>
      <c r="B60" s="9"/>
      <c r="C60" s="6">
        <f>IF(B60&gt;0,VLOOKUP(B60,[0]!_xlnm.Print_Area,5),)</f>
        <v>0</v>
      </c>
      <c r="D60" s="12">
        <f>IF(B60&gt;0,VLOOKUP(B60,[0]!_xlnm.Print_Area,8),)</f>
        <v>0</v>
      </c>
      <c r="E60" s="8"/>
      <c r="F60" s="9"/>
      <c r="G60" s="13">
        <f>IF(B60&gt;0,VLOOKUP(B60,[0]!_xlnm.Print_Area,9),)</f>
        <v>0</v>
      </c>
      <c r="H60" s="6">
        <f>IF(B60&gt;0,VLOOKUP(B60,[0]!_xlnm.Print_Area,10),)</f>
        <v>0</v>
      </c>
      <c r="I60" s="7"/>
    </row>
    <row r="61" spans="1:9" ht="20.100000000000001" hidden="1" customHeight="1" x14ac:dyDescent="0.25">
      <c r="A61" s="1" t="str">
        <f>"HEAT "&amp;MID(A56,6,2)+1</f>
        <v>HEAT 13</v>
      </c>
    </row>
    <row r="62" spans="1:9" ht="20.100000000000001" hidden="1" customHeight="1" x14ac:dyDescent="0.25">
      <c r="A62" s="3" t="s">
        <v>6</v>
      </c>
      <c r="C62" s="3">
        <f>IF(B62&gt;0,VLOOKUP(B62,[0]!_xlnm.Print_Area,5),)</f>
        <v>0</v>
      </c>
      <c r="D62" s="11">
        <f>IF(B62&gt;0,VLOOKUP(B62,[0]!_xlnm.Print_Area,8),)</f>
        <v>0</v>
      </c>
      <c r="G62" s="14">
        <f>IF(B62&gt;0,VLOOKUP(B62,[0]!_xlnm.Print_Area,9),)</f>
        <v>0</v>
      </c>
      <c r="H62" s="3">
        <f>IF(B62&gt;0,VLOOKUP(B62,[0]!_xlnm.Print_Area,10),)</f>
        <v>0</v>
      </c>
    </row>
    <row r="63" spans="1:9" ht="20.100000000000001" hidden="1" customHeight="1" x14ac:dyDescent="0.25">
      <c r="A63" s="3" t="s">
        <v>7</v>
      </c>
      <c r="C63" s="3">
        <f>IF(B63&gt;0,VLOOKUP(B63,[0]!_xlnm.Print_Area,5),)</f>
        <v>0</v>
      </c>
      <c r="D63" s="11">
        <f>IF(B63&gt;0,VLOOKUP(B63,[0]!_xlnm.Print_Area,8),)</f>
        <v>0</v>
      </c>
      <c r="G63" s="14">
        <f>IF(B63&gt;0,VLOOKUP(B63,[0]!_xlnm.Print_Area,9),)</f>
        <v>0</v>
      </c>
      <c r="H63" s="3">
        <f>IF(B63&gt;0,VLOOKUP(B63,[0]!_xlnm.Print_Area,10),)</f>
        <v>0</v>
      </c>
    </row>
    <row r="64" spans="1:9" ht="20.100000000000001" hidden="1" customHeight="1" x14ac:dyDescent="0.25">
      <c r="A64" s="3" t="s">
        <v>8</v>
      </c>
      <c r="C64" s="3">
        <f>IF(B64&gt;0,VLOOKUP(B64,[0]!_xlnm.Print_Area,5),)</f>
        <v>0</v>
      </c>
      <c r="D64" s="11">
        <f>IF(B64&gt;0,VLOOKUP(B64,[0]!_xlnm.Print_Area,8),)</f>
        <v>0</v>
      </c>
      <c r="G64" s="14">
        <f>IF(B64&gt;0,VLOOKUP(B64,[0]!_xlnm.Print_Area,9),)</f>
        <v>0</v>
      </c>
      <c r="H64" s="3">
        <f>IF(B64&gt;0,VLOOKUP(B64,[0]!_xlnm.Print_Area,10),)</f>
        <v>0</v>
      </c>
    </row>
    <row r="65" spans="1:8" ht="20.100000000000001" hidden="1" customHeight="1" x14ac:dyDescent="0.25">
      <c r="A65" s="3" t="s">
        <v>9</v>
      </c>
      <c r="C65" s="3">
        <f>IF(B65&gt;0,VLOOKUP(B65,[0]!_xlnm.Print_Area,5),)</f>
        <v>0</v>
      </c>
      <c r="D65" s="11">
        <f>IF(B65&gt;0,VLOOKUP(B65,[0]!_xlnm.Print_Area,8),)</f>
        <v>0</v>
      </c>
      <c r="G65" s="14">
        <f>IF(B65&gt;0,VLOOKUP(B65,[0]!_xlnm.Print_Area,9),)</f>
        <v>0</v>
      </c>
      <c r="H65" s="3">
        <f>IF(B65&gt;0,VLOOKUP(B65,[0]!_xlnm.Print_Area,10),)</f>
        <v>0</v>
      </c>
    </row>
    <row r="66" spans="1:8" ht="20.100000000000001" hidden="1" customHeight="1" x14ac:dyDescent="0.25">
      <c r="A66" s="1" t="str">
        <f>"HEAT "&amp;MID(A61,6,2)+1</f>
        <v>HEAT 14</v>
      </c>
    </row>
    <row r="67" spans="1:8" ht="20.100000000000001" hidden="1" customHeight="1" x14ac:dyDescent="0.25">
      <c r="A67" s="3" t="s">
        <v>6</v>
      </c>
      <c r="C67" s="3">
        <f>IF(B67&gt;0,VLOOKUP(B67,[0]!_xlnm.Print_Area,5),)</f>
        <v>0</v>
      </c>
      <c r="D67" s="11">
        <f>IF(B67&gt;0,VLOOKUP(B67,[0]!_xlnm.Print_Area,8),)</f>
        <v>0</v>
      </c>
      <c r="G67" s="14">
        <f>IF(B67&gt;0,VLOOKUP(B67,[0]!_xlnm.Print_Area,9),)</f>
        <v>0</v>
      </c>
      <c r="H67" s="3">
        <f>IF(B67&gt;0,VLOOKUP(B67,[0]!_xlnm.Print_Area,10),)</f>
        <v>0</v>
      </c>
    </row>
    <row r="68" spans="1:8" ht="20.100000000000001" hidden="1" customHeight="1" x14ac:dyDescent="0.25">
      <c r="A68" s="3" t="s">
        <v>7</v>
      </c>
      <c r="C68" s="3">
        <f>IF(B68&gt;0,VLOOKUP(B68,[0]!_xlnm.Print_Area,5),)</f>
        <v>0</v>
      </c>
      <c r="D68" s="11">
        <f>IF(B68&gt;0,VLOOKUP(B68,[0]!_xlnm.Print_Area,8),)</f>
        <v>0</v>
      </c>
      <c r="G68" s="14">
        <f>IF(B68&gt;0,VLOOKUP(B68,[0]!_xlnm.Print_Area,9),)</f>
        <v>0</v>
      </c>
      <c r="H68" s="3">
        <f>IF(B68&gt;0,VLOOKUP(B68,[0]!_xlnm.Print_Area,10),)</f>
        <v>0</v>
      </c>
    </row>
    <row r="69" spans="1:8" ht="20.100000000000001" hidden="1" customHeight="1" x14ac:dyDescent="0.25">
      <c r="A69" s="3" t="s">
        <v>8</v>
      </c>
      <c r="C69" s="3">
        <f>IF(B69&gt;0,VLOOKUP(B69,[0]!_xlnm.Print_Area,5),)</f>
        <v>0</v>
      </c>
      <c r="D69" s="11">
        <f>IF(B69&gt;0,VLOOKUP(B69,[0]!_xlnm.Print_Area,8),)</f>
        <v>0</v>
      </c>
      <c r="G69" s="14">
        <f>IF(B69&gt;0,VLOOKUP(B69,[0]!_xlnm.Print_Area,9),)</f>
        <v>0</v>
      </c>
      <c r="H69" s="3">
        <f>IF(B69&gt;0,VLOOKUP(B69,[0]!_xlnm.Print_Area,10),)</f>
        <v>0</v>
      </c>
    </row>
    <row r="70" spans="1:8" ht="20.100000000000001" hidden="1" customHeight="1" x14ac:dyDescent="0.25">
      <c r="A70" s="3" t="s">
        <v>9</v>
      </c>
      <c r="C70" s="3">
        <f>IF(B70&gt;0,VLOOKUP(B70,[0]!_xlnm.Print_Area,5),)</f>
        <v>0</v>
      </c>
      <c r="D70" s="11">
        <f>IF(B70&gt;0,VLOOKUP(B70,[0]!_xlnm.Print_Area,8),)</f>
        <v>0</v>
      </c>
      <c r="G70" s="14">
        <f>IF(B70&gt;0,VLOOKUP(B70,[0]!_xlnm.Print_Area,9),)</f>
        <v>0</v>
      </c>
      <c r="H70" s="3">
        <f>IF(B70&gt;0,VLOOKUP(B70,[0]!_xlnm.Print_Area,10),)</f>
        <v>0</v>
      </c>
    </row>
    <row r="71" spans="1:8" ht="20.100000000000001" hidden="1" customHeight="1" x14ac:dyDescent="0.25">
      <c r="A71" s="1" t="str">
        <f>"HEAT "&amp;MID(A66,6,2)+1</f>
        <v>HEAT 15</v>
      </c>
    </row>
    <row r="72" spans="1:8" ht="20.100000000000001" hidden="1" customHeight="1" x14ac:dyDescent="0.25">
      <c r="A72" s="3" t="s">
        <v>6</v>
      </c>
      <c r="C72" s="3">
        <f>IF(B72&gt;0,VLOOKUP(B72,[0]!_xlnm.Print_Area,5),)</f>
        <v>0</v>
      </c>
      <c r="D72" s="11">
        <f>IF(B72&gt;0,VLOOKUP(B72,[0]!_xlnm.Print_Area,8),)</f>
        <v>0</v>
      </c>
      <c r="G72" s="14">
        <f>IF(B72&gt;0,VLOOKUP(B72,[0]!_xlnm.Print_Area,9),)</f>
        <v>0</v>
      </c>
      <c r="H72" s="3">
        <f>IF(B72&gt;0,VLOOKUP(B72,[0]!_xlnm.Print_Area,10),)</f>
        <v>0</v>
      </c>
    </row>
    <row r="73" spans="1:8" ht="20.100000000000001" hidden="1" customHeight="1" x14ac:dyDescent="0.25">
      <c r="A73" s="3" t="s">
        <v>7</v>
      </c>
      <c r="C73" s="3">
        <f>IF(B73&gt;0,VLOOKUP(B73,[0]!_xlnm.Print_Area,5),)</f>
        <v>0</v>
      </c>
      <c r="D73" s="11">
        <f>IF(B73&gt;0,VLOOKUP(B73,[0]!_xlnm.Print_Area,8),)</f>
        <v>0</v>
      </c>
      <c r="G73" s="14">
        <f>IF(B73&gt;0,VLOOKUP(B73,[0]!_xlnm.Print_Area,9),)</f>
        <v>0</v>
      </c>
      <c r="H73" s="3">
        <f>IF(B73&gt;0,VLOOKUP(B73,[0]!_xlnm.Print_Area,10),)</f>
        <v>0</v>
      </c>
    </row>
    <row r="74" spans="1:8" ht="20.100000000000001" hidden="1" customHeight="1" x14ac:dyDescent="0.25">
      <c r="A74" s="3" t="s">
        <v>8</v>
      </c>
      <c r="C74" s="3">
        <f>IF(B74&gt;0,VLOOKUP(B74,[0]!_xlnm.Print_Area,5),)</f>
        <v>0</v>
      </c>
      <c r="D74" s="11">
        <f>IF(B74&gt;0,VLOOKUP(B74,[0]!_xlnm.Print_Area,8),)</f>
        <v>0</v>
      </c>
      <c r="G74" s="14">
        <f>IF(B74&gt;0,VLOOKUP(B74,[0]!_xlnm.Print_Area,9),)</f>
        <v>0</v>
      </c>
      <c r="H74" s="3">
        <f>IF(B74&gt;0,VLOOKUP(B74,[0]!_xlnm.Print_Area,10),)</f>
        <v>0</v>
      </c>
    </row>
    <row r="75" spans="1:8" ht="20.100000000000001" hidden="1" customHeight="1" x14ac:dyDescent="0.25">
      <c r="A75" s="3" t="s">
        <v>9</v>
      </c>
      <c r="C75" s="3">
        <f>IF(B75&gt;0,VLOOKUP(B75,[0]!_xlnm.Print_Area,5),)</f>
        <v>0</v>
      </c>
      <c r="D75" s="11">
        <f>IF(B75&gt;0,VLOOKUP(B75,[0]!_xlnm.Print_Area,8),)</f>
        <v>0</v>
      </c>
      <c r="G75" s="14">
        <f>IF(B75&gt;0,VLOOKUP(B75,[0]!_xlnm.Print_Area,9),)</f>
        <v>0</v>
      </c>
      <c r="H75" s="3">
        <f>IF(B75&gt;0,VLOOKUP(B75,[0]!_xlnm.Print_Area,10),)</f>
        <v>0</v>
      </c>
    </row>
    <row r="76" spans="1:8" ht="20.100000000000001" hidden="1" customHeight="1" x14ac:dyDescent="0.25">
      <c r="A76" s="1" t="str">
        <f>"HEAT "&amp;MID(A71,6,2)+1</f>
        <v>HEAT 16</v>
      </c>
    </row>
    <row r="77" spans="1:8" ht="20.100000000000001" hidden="1" customHeight="1" x14ac:dyDescent="0.25">
      <c r="A77" s="3" t="s">
        <v>6</v>
      </c>
      <c r="C77" s="3">
        <f>IF(B77&gt;0,VLOOKUP(B77,[0]!_xlnm.Print_Area,5),)</f>
        <v>0</v>
      </c>
      <c r="D77" s="11">
        <f>IF(B77&gt;0,VLOOKUP(B77,[0]!_xlnm.Print_Area,8),)</f>
        <v>0</v>
      </c>
      <c r="G77" s="14">
        <f>IF(B77&gt;0,VLOOKUP(B77,[0]!_xlnm.Print_Area,9),)</f>
        <v>0</v>
      </c>
      <c r="H77" s="3">
        <f>IF(B77&gt;0,VLOOKUP(B77,[0]!_xlnm.Print_Area,10),)</f>
        <v>0</v>
      </c>
    </row>
    <row r="78" spans="1:8" ht="20.100000000000001" hidden="1" customHeight="1" x14ac:dyDescent="0.25">
      <c r="A78" s="3" t="s">
        <v>7</v>
      </c>
      <c r="C78" s="3">
        <f>IF(B78&gt;0,VLOOKUP(B78,[0]!_xlnm.Print_Area,5),)</f>
        <v>0</v>
      </c>
      <c r="D78" s="11">
        <f>IF(B78&gt;0,VLOOKUP(B78,[0]!_xlnm.Print_Area,8),)</f>
        <v>0</v>
      </c>
      <c r="G78" s="14">
        <f>IF(B78&gt;0,VLOOKUP(B78,[0]!_xlnm.Print_Area,9),)</f>
        <v>0</v>
      </c>
      <c r="H78" s="3">
        <f>IF(B78&gt;0,VLOOKUP(B78,[0]!_xlnm.Print_Area,10),)</f>
        <v>0</v>
      </c>
    </row>
    <row r="79" spans="1:8" ht="20.100000000000001" hidden="1" customHeight="1" x14ac:dyDescent="0.25">
      <c r="A79" s="3" t="s">
        <v>8</v>
      </c>
      <c r="C79" s="3">
        <f>IF(B79&gt;0,VLOOKUP(B79,[0]!_xlnm.Print_Area,5),)</f>
        <v>0</v>
      </c>
      <c r="D79" s="11">
        <f>IF(B79&gt;0,VLOOKUP(B79,[0]!_xlnm.Print_Area,8),)</f>
        <v>0</v>
      </c>
      <c r="G79" s="14">
        <f>IF(B79&gt;0,VLOOKUP(B79,[0]!_xlnm.Print_Area,9),)</f>
        <v>0</v>
      </c>
      <c r="H79" s="3">
        <f>IF(B79&gt;0,VLOOKUP(B79,[0]!_xlnm.Print_Area,10),)</f>
        <v>0</v>
      </c>
    </row>
    <row r="80" spans="1:8" ht="20.100000000000001" hidden="1" customHeight="1" x14ac:dyDescent="0.25">
      <c r="A80" s="3" t="s">
        <v>9</v>
      </c>
      <c r="C80" s="3">
        <f>IF(B80&gt;0,VLOOKUP(B80,[0]!_xlnm.Print_Area,5),)</f>
        <v>0</v>
      </c>
      <c r="D80" s="11">
        <f>IF(B80&gt;0,VLOOKUP(B80,[0]!_xlnm.Print_Area,8),)</f>
        <v>0</v>
      </c>
      <c r="G80" s="14">
        <f>IF(B80&gt;0,VLOOKUP(B80,[0]!_xlnm.Print_Area,9),)</f>
        <v>0</v>
      </c>
      <c r="H80" s="3">
        <f>IF(B80&gt;0,VLOOKUP(B80,[0]!_xlnm.Print_Area,10),)</f>
        <v>0</v>
      </c>
    </row>
    <row r="81" spans="1:8" ht="20.100000000000001" hidden="1" customHeight="1" x14ac:dyDescent="0.25">
      <c r="A81" s="1" t="str">
        <f>"HEAT "&amp;MID(A76,6,2)+1</f>
        <v>HEAT 17</v>
      </c>
    </row>
    <row r="82" spans="1:8" ht="20.100000000000001" hidden="1" customHeight="1" x14ac:dyDescent="0.25">
      <c r="A82" s="3" t="s">
        <v>6</v>
      </c>
      <c r="C82" s="3">
        <f>IF(B82&gt;0,VLOOKUP(B82,[0]!_xlnm.Print_Area,5),)</f>
        <v>0</v>
      </c>
      <c r="D82" s="11">
        <f>IF(B82&gt;0,VLOOKUP(B82,[0]!_xlnm.Print_Area,8),)</f>
        <v>0</v>
      </c>
      <c r="G82" s="14">
        <f>IF(B82&gt;0,VLOOKUP(B82,[0]!_xlnm.Print_Area,9),)</f>
        <v>0</v>
      </c>
      <c r="H82" s="3">
        <f>IF(B82&gt;0,VLOOKUP(B82,[0]!_xlnm.Print_Area,10),)</f>
        <v>0</v>
      </c>
    </row>
    <row r="83" spans="1:8" ht="20.100000000000001" hidden="1" customHeight="1" x14ac:dyDescent="0.25">
      <c r="A83" s="3" t="s">
        <v>7</v>
      </c>
      <c r="C83" s="3">
        <f>IF(B83&gt;0,VLOOKUP(B83,[0]!_xlnm.Print_Area,5),)</f>
        <v>0</v>
      </c>
      <c r="D83" s="11">
        <f>IF(B83&gt;0,VLOOKUP(B83,[0]!_xlnm.Print_Area,8),)</f>
        <v>0</v>
      </c>
      <c r="G83" s="14">
        <f>IF(B83&gt;0,VLOOKUP(B83,[0]!_xlnm.Print_Area,9),)</f>
        <v>0</v>
      </c>
      <c r="H83" s="3">
        <f>IF(B83&gt;0,VLOOKUP(B83,[0]!_xlnm.Print_Area,10),)</f>
        <v>0</v>
      </c>
    </row>
    <row r="84" spans="1:8" ht="20.100000000000001" hidden="1" customHeight="1" x14ac:dyDescent="0.25">
      <c r="A84" s="3" t="s">
        <v>8</v>
      </c>
      <c r="C84" s="3">
        <f>IF(B84&gt;0,VLOOKUP(B84,[0]!_xlnm.Print_Area,5),)</f>
        <v>0</v>
      </c>
      <c r="D84" s="11">
        <f>IF(B84&gt;0,VLOOKUP(B84,[0]!_xlnm.Print_Area,8),)</f>
        <v>0</v>
      </c>
      <c r="G84" s="14">
        <f>IF(B84&gt;0,VLOOKUP(B84,[0]!_xlnm.Print_Area,9),)</f>
        <v>0</v>
      </c>
      <c r="H84" s="3">
        <f>IF(B84&gt;0,VLOOKUP(B84,[0]!_xlnm.Print_Area,10),)</f>
        <v>0</v>
      </c>
    </row>
    <row r="85" spans="1:8" ht="20.100000000000001" hidden="1" customHeight="1" x14ac:dyDescent="0.25">
      <c r="A85" s="3" t="s">
        <v>9</v>
      </c>
      <c r="C85" s="3">
        <f>IF(B85&gt;0,VLOOKUP(B85,[0]!_xlnm.Print_Area,5),)</f>
        <v>0</v>
      </c>
      <c r="D85" s="11">
        <f>IF(B85&gt;0,VLOOKUP(B85,[0]!_xlnm.Print_Area,8),)</f>
        <v>0</v>
      </c>
      <c r="G85" s="14">
        <f>IF(B85&gt;0,VLOOKUP(B85,[0]!_xlnm.Print_Area,9),)</f>
        <v>0</v>
      </c>
      <c r="H85" s="3">
        <f>IF(B85&gt;0,VLOOKUP(B85,[0]!_xlnm.Print_Area,10),)</f>
        <v>0</v>
      </c>
    </row>
    <row r="86" spans="1:8" ht="20.100000000000001" hidden="1" customHeight="1" x14ac:dyDescent="0.25">
      <c r="A86" s="1" t="str">
        <f>"HEAT "&amp;MID(A81,6,2)+1</f>
        <v>HEAT 18</v>
      </c>
    </row>
    <row r="87" spans="1:8" ht="20.100000000000001" hidden="1" customHeight="1" x14ac:dyDescent="0.25">
      <c r="A87" s="3" t="s">
        <v>6</v>
      </c>
      <c r="C87" s="3">
        <f>IF(B87&gt;0,VLOOKUP(B87,[0]!_xlnm.Print_Area,5),)</f>
        <v>0</v>
      </c>
      <c r="D87" s="11">
        <f>IF(B87&gt;0,VLOOKUP(B87,[0]!_xlnm.Print_Area,8),)</f>
        <v>0</v>
      </c>
      <c r="G87" s="14">
        <f>IF(B87&gt;0,VLOOKUP(B87,[0]!_xlnm.Print_Area,9),)</f>
        <v>0</v>
      </c>
      <c r="H87" s="3">
        <f>IF(B87&gt;0,VLOOKUP(B87,[0]!_xlnm.Print_Area,10),)</f>
        <v>0</v>
      </c>
    </row>
    <row r="88" spans="1:8" ht="20.100000000000001" hidden="1" customHeight="1" x14ac:dyDescent="0.25">
      <c r="A88" s="3" t="s">
        <v>7</v>
      </c>
      <c r="C88" s="3">
        <f>IF(B88&gt;0,VLOOKUP(B88,[0]!_xlnm.Print_Area,5),)</f>
        <v>0</v>
      </c>
      <c r="D88" s="11">
        <f>IF(B88&gt;0,VLOOKUP(B88,[0]!_xlnm.Print_Area,8),)</f>
        <v>0</v>
      </c>
      <c r="G88" s="14">
        <f>IF(B88&gt;0,VLOOKUP(B88,[0]!_xlnm.Print_Area,9),)</f>
        <v>0</v>
      </c>
      <c r="H88" s="3">
        <f>IF(B88&gt;0,VLOOKUP(B88,[0]!_xlnm.Print_Area,10),)</f>
        <v>0</v>
      </c>
    </row>
    <row r="89" spans="1:8" ht="20.100000000000001" hidden="1" customHeight="1" x14ac:dyDescent="0.25">
      <c r="A89" s="3" t="s">
        <v>8</v>
      </c>
      <c r="C89" s="3">
        <f>IF(B89&gt;0,VLOOKUP(B89,[0]!_xlnm.Print_Area,5),)</f>
        <v>0</v>
      </c>
      <c r="D89" s="11">
        <f>IF(B89&gt;0,VLOOKUP(B89,[0]!_xlnm.Print_Area,8),)</f>
        <v>0</v>
      </c>
      <c r="G89" s="14">
        <f>IF(B89&gt;0,VLOOKUP(B89,[0]!_xlnm.Print_Area,9),)</f>
        <v>0</v>
      </c>
      <c r="H89" s="3">
        <f>IF(B89&gt;0,VLOOKUP(B89,[0]!_xlnm.Print_Area,10),)</f>
        <v>0</v>
      </c>
    </row>
    <row r="90" spans="1:8" ht="20.100000000000001" hidden="1" customHeight="1" x14ac:dyDescent="0.25">
      <c r="A90" s="3" t="s">
        <v>9</v>
      </c>
      <c r="C90" s="3">
        <f>IF(B90&gt;0,VLOOKUP(B90,[0]!_xlnm.Print_Area,5),)</f>
        <v>0</v>
      </c>
      <c r="D90" s="11">
        <f>IF(B90&gt;0,VLOOKUP(B90,[0]!_xlnm.Print_Area,8),)</f>
        <v>0</v>
      </c>
      <c r="G90" s="14">
        <f>IF(B90&gt;0,VLOOKUP(B90,[0]!_xlnm.Print_Area,9),)</f>
        <v>0</v>
      </c>
      <c r="H90" s="3">
        <f>IF(B90&gt;0,VLOOKUP(B90,[0]!_xlnm.Print_Area,10),)</f>
        <v>0</v>
      </c>
    </row>
    <row r="91" spans="1:8" ht="20.100000000000001" hidden="1" customHeight="1" x14ac:dyDescent="0.25"/>
    <row r="92" spans="1:8" ht="20.100000000000001" hidden="1" customHeight="1" x14ac:dyDescent="0.25"/>
  </sheetData>
  <pageMargins left="0.55118110236220474" right="0.11811023622047245" top="0.74803149606299213" bottom="0.74803149606299213" header="0.31496062992125984" footer="0.31496062992125984"/>
  <pageSetup paperSize="9" fitToHeight="0" orientation="portrait" r:id="rId1"/>
  <headerFooter scaleWithDoc="0" alignWithMargins="0">
    <oddHeader>&amp;C&amp;"Arial,Fet"&amp;12Försök 1 - Hanar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BB9F-50CE-43A3-B0D6-B87FC0BD84B5}">
  <dimension ref="A1:I90"/>
  <sheetViews>
    <sheetView showZeros="0" zoomScaleNormal="100" workbookViewId="0">
      <selection activeCell="B3" sqref="B3"/>
    </sheetView>
  </sheetViews>
  <sheetFormatPr defaultColWidth="9.109375" defaultRowHeight="20.100000000000001" customHeight="1" x14ac:dyDescent="0.25"/>
  <cols>
    <col min="1" max="1" width="5.6640625" style="3" customWidth="1"/>
    <col min="2" max="2" width="6.5546875" style="5" bestFit="1" customWidth="1"/>
    <col min="3" max="3" width="31.5546875" style="3" bestFit="1" customWidth="1"/>
    <col min="4" max="4" width="3.6640625" style="11" customWidth="1"/>
    <col min="5" max="5" width="7.6640625" style="4" customWidth="1"/>
    <col min="6" max="6" width="4.44140625" style="5" bestFit="1" customWidth="1"/>
    <col min="7" max="7" width="25.88671875" style="14" bestFit="1" customWidth="1"/>
    <col min="8" max="8" width="4.109375" style="3" customWidth="1"/>
    <col min="9" max="9" width="6.6640625" style="2" customWidth="1"/>
    <col min="10" max="16384" width="9.109375" style="3"/>
  </cols>
  <sheetData>
    <row r="1" spans="1:9" ht="24.9" customHeight="1" x14ac:dyDescent="0.25">
      <c r="A1" s="1" t="s">
        <v>5</v>
      </c>
      <c r="E1" s="4" t="s">
        <v>3</v>
      </c>
      <c r="F1" s="5" t="s">
        <v>4</v>
      </c>
      <c r="I1" s="2" t="s">
        <v>10</v>
      </c>
    </row>
    <row r="2" spans="1:9" ht="24.9" customHeight="1" x14ac:dyDescent="0.25">
      <c r="A2" s="6" t="s">
        <v>6</v>
      </c>
      <c r="B2" s="9">
        <v>1557</v>
      </c>
      <c r="C2" s="6" t="s">
        <v>52</v>
      </c>
      <c r="D2" s="12" t="s">
        <v>0</v>
      </c>
      <c r="E2" s="8">
        <v>10.039999999999999</v>
      </c>
      <c r="F2" s="9">
        <v>2</v>
      </c>
      <c r="G2" s="13" t="s">
        <v>29</v>
      </c>
      <c r="H2" s="6" t="s">
        <v>19</v>
      </c>
      <c r="I2" s="7"/>
    </row>
    <row r="3" spans="1:9" ht="24.9" customHeight="1" x14ac:dyDescent="0.25">
      <c r="A3" s="17" t="s">
        <v>7</v>
      </c>
      <c r="B3" s="18">
        <v>16278</v>
      </c>
      <c r="C3" s="17" t="s">
        <v>80</v>
      </c>
      <c r="D3" s="19" t="s">
        <v>0</v>
      </c>
      <c r="E3" s="20">
        <v>10.62</v>
      </c>
      <c r="F3" s="18">
        <v>4</v>
      </c>
      <c r="G3" s="21" t="s">
        <v>81</v>
      </c>
      <c r="H3" s="17" t="s">
        <v>19</v>
      </c>
      <c r="I3" s="22"/>
    </row>
    <row r="4" spans="1:9" ht="24.9" customHeight="1" x14ac:dyDescent="0.25">
      <c r="A4" s="6" t="s">
        <v>8</v>
      </c>
      <c r="B4" s="9">
        <v>1387</v>
      </c>
      <c r="C4" s="6" t="s">
        <v>51</v>
      </c>
      <c r="D4" s="12" t="s">
        <v>0</v>
      </c>
      <c r="E4" s="8">
        <v>10.1</v>
      </c>
      <c r="F4" s="9">
        <v>3</v>
      </c>
      <c r="G4" s="13" t="s">
        <v>48</v>
      </c>
      <c r="H4" s="6" t="s">
        <v>22</v>
      </c>
      <c r="I4" s="7"/>
    </row>
    <row r="5" spans="1:9" ht="24.9" customHeight="1" x14ac:dyDescent="0.25">
      <c r="A5" s="6" t="s">
        <v>9</v>
      </c>
      <c r="B5" s="9">
        <v>1500</v>
      </c>
      <c r="C5" s="6" t="s">
        <v>33</v>
      </c>
      <c r="D5" s="12" t="s">
        <v>0</v>
      </c>
      <c r="E5" s="8">
        <v>9.8699999999999992</v>
      </c>
      <c r="F5" s="9">
        <v>1</v>
      </c>
      <c r="G5" s="13" t="s">
        <v>34</v>
      </c>
      <c r="H5" s="6" t="s">
        <v>19</v>
      </c>
      <c r="I5" s="7"/>
    </row>
    <row r="6" spans="1:9" ht="24.9" customHeight="1" x14ac:dyDescent="0.25">
      <c r="A6" s="1" t="s">
        <v>87</v>
      </c>
    </row>
    <row r="7" spans="1:9" ht="24.9" customHeight="1" x14ac:dyDescent="0.25">
      <c r="A7" s="6" t="s">
        <v>6</v>
      </c>
      <c r="B7" s="9">
        <v>1516</v>
      </c>
      <c r="C7" s="6" t="s">
        <v>42</v>
      </c>
      <c r="D7" s="12" t="s">
        <v>0</v>
      </c>
      <c r="E7" s="8">
        <v>9.4600000000000009</v>
      </c>
      <c r="F7" s="9">
        <v>3</v>
      </c>
      <c r="G7" s="13" t="s">
        <v>23</v>
      </c>
      <c r="H7" s="6" t="s">
        <v>22</v>
      </c>
      <c r="I7" s="7"/>
    </row>
    <row r="8" spans="1:9" ht="24.9" customHeight="1" x14ac:dyDescent="0.25">
      <c r="A8" s="6" t="s">
        <v>7</v>
      </c>
      <c r="B8" s="9">
        <v>1567</v>
      </c>
      <c r="C8" s="6" t="s">
        <v>35</v>
      </c>
      <c r="D8" s="12" t="s">
        <v>0</v>
      </c>
      <c r="E8" s="8">
        <v>9.0299999999999994</v>
      </c>
      <c r="F8" s="9">
        <v>1</v>
      </c>
      <c r="G8" s="13" t="s">
        <v>41</v>
      </c>
      <c r="H8" s="6" t="s">
        <v>31</v>
      </c>
      <c r="I8" s="7"/>
    </row>
    <row r="9" spans="1:9" ht="24.9" customHeight="1" x14ac:dyDescent="0.25">
      <c r="A9" s="6" t="s">
        <v>8</v>
      </c>
      <c r="B9" s="9">
        <v>14298</v>
      </c>
      <c r="C9" s="6" t="s">
        <v>66</v>
      </c>
      <c r="D9" s="12" t="s">
        <v>0</v>
      </c>
      <c r="E9" s="8">
        <v>9.1300000000000008</v>
      </c>
      <c r="F9" s="9">
        <v>2</v>
      </c>
      <c r="G9" s="13" t="s">
        <v>23</v>
      </c>
      <c r="H9" s="6" t="s">
        <v>22</v>
      </c>
      <c r="I9" s="7"/>
    </row>
    <row r="10" spans="1:9" ht="24.9" customHeight="1" x14ac:dyDescent="0.25">
      <c r="A10" s="6" t="s">
        <v>9</v>
      </c>
      <c r="B10" s="9"/>
      <c r="C10" s="6">
        <v>0</v>
      </c>
      <c r="D10" s="12">
        <v>0</v>
      </c>
      <c r="E10" s="8"/>
      <c r="F10" s="9"/>
      <c r="G10" s="13">
        <v>0</v>
      </c>
      <c r="H10" s="6">
        <v>0</v>
      </c>
      <c r="I10" s="7"/>
    </row>
    <row r="11" spans="1:9" ht="24.9" customHeight="1" x14ac:dyDescent="0.25">
      <c r="A11" s="1" t="s">
        <v>88</v>
      </c>
    </row>
    <row r="12" spans="1:9" ht="24.9" customHeight="1" x14ac:dyDescent="0.25">
      <c r="A12" s="6" t="s">
        <v>6</v>
      </c>
      <c r="B12" s="9">
        <v>14296</v>
      </c>
      <c r="C12" s="6" t="s">
        <v>58</v>
      </c>
      <c r="D12" s="12" t="s">
        <v>0</v>
      </c>
      <c r="E12" s="8">
        <v>9.2100000000000009</v>
      </c>
      <c r="F12" s="9">
        <v>1</v>
      </c>
      <c r="G12" s="13" t="s">
        <v>23</v>
      </c>
      <c r="H12" s="6" t="s">
        <v>22</v>
      </c>
      <c r="I12" s="7"/>
    </row>
    <row r="13" spans="1:9" ht="24.9" customHeight="1" x14ac:dyDescent="0.25">
      <c r="A13" s="6" t="s">
        <v>7</v>
      </c>
      <c r="B13" s="9">
        <v>16275</v>
      </c>
      <c r="C13" s="6" t="s">
        <v>62</v>
      </c>
      <c r="D13" s="12" t="s">
        <v>0</v>
      </c>
      <c r="E13" s="8">
        <v>9.41</v>
      </c>
      <c r="F13" s="9">
        <v>3</v>
      </c>
      <c r="G13" s="13" t="s">
        <v>20</v>
      </c>
      <c r="H13" s="6" t="s">
        <v>19</v>
      </c>
      <c r="I13" s="10"/>
    </row>
    <row r="14" spans="1:9" ht="24.9" customHeight="1" x14ac:dyDescent="0.25">
      <c r="A14" s="17" t="s">
        <v>8</v>
      </c>
      <c r="B14" s="18">
        <v>16276</v>
      </c>
      <c r="C14" s="17" t="s">
        <v>63</v>
      </c>
      <c r="D14" s="19" t="s">
        <v>0</v>
      </c>
      <c r="E14" s="20">
        <v>9.36</v>
      </c>
      <c r="F14" s="18">
        <v>2</v>
      </c>
      <c r="G14" s="21" t="s">
        <v>34</v>
      </c>
      <c r="H14" s="17" t="s">
        <v>19</v>
      </c>
      <c r="I14" s="22"/>
    </row>
    <row r="15" spans="1:9" ht="24.9" customHeight="1" x14ac:dyDescent="0.25">
      <c r="A15" s="6" t="s">
        <v>9</v>
      </c>
      <c r="B15" s="9"/>
      <c r="C15" s="6">
        <v>0</v>
      </c>
      <c r="D15" s="12">
        <v>0</v>
      </c>
      <c r="E15" s="8"/>
      <c r="F15" s="9"/>
      <c r="G15" s="13">
        <v>0</v>
      </c>
      <c r="H15" s="6">
        <v>0</v>
      </c>
      <c r="I15" s="7"/>
    </row>
    <row r="16" spans="1:9" ht="24.9" customHeight="1" x14ac:dyDescent="0.25">
      <c r="A16" s="1" t="s">
        <v>89</v>
      </c>
      <c r="C16" s="3" t="s">
        <v>2</v>
      </c>
    </row>
    <row r="17" spans="1:9" ht="24.9" customHeight="1" x14ac:dyDescent="0.25">
      <c r="A17" s="6" t="s">
        <v>6</v>
      </c>
      <c r="B17" s="9">
        <v>14300</v>
      </c>
      <c r="C17" s="6" t="s">
        <v>72</v>
      </c>
      <c r="D17" s="12" t="s">
        <v>0</v>
      </c>
      <c r="E17" s="8">
        <v>10.23</v>
      </c>
      <c r="F17" s="9">
        <v>2</v>
      </c>
      <c r="G17" s="13" t="s">
        <v>73</v>
      </c>
      <c r="H17" s="6" t="s">
        <v>22</v>
      </c>
      <c r="I17" s="7"/>
    </row>
    <row r="18" spans="1:9" ht="24.9" customHeight="1" x14ac:dyDescent="0.25">
      <c r="A18" s="6" t="s">
        <v>7</v>
      </c>
      <c r="B18" s="9">
        <v>16273</v>
      </c>
      <c r="C18" s="6" t="s">
        <v>76</v>
      </c>
      <c r="D18" s="12" t="s">
        <v>0</v>
      </c>
      <c r="E18" s="8">
        <v>10.24</v>
      </c>
      <c r="F18" s="9">
        <v>3</v>
      </c>
      <c r="G18" s="13" t="s">
        <v>77</v>
      </c>
      <c r="H18" s="6" t="s">
        <v>19</v>
      </c>
      <c r="I18" s="7"/>
    </row>
    <row r="19" spans="1:9" ht="24.9" customHeight="1" x14ac:dyDescent="0.25">
      <c r="A19" s="6" t="s">
        <v>8</v>
      </c>
      <c r="B19" s="9">
        <v>1558</v>
      </c>
      <c r="C19" s="6" t="s">
        <v>36</v>
      </c>
      <c r="D19" s="12" t="s">
        <v>0</v>
      </c>
      <c r="E19" s="8">
        <v>10.039999999999999</v>
      </c>
      <c r="F19" s="9">
        <v>1</v>
      </c>
      <c r="G19" s="13" t="s">
        <v>30</v>
      </c>
      <c r="H19" s="6" t="s">
        <v>19</v>
      </c>
      <c r="I19" s="7"/>
    </row>
    <row r="20" spans="1:9" ht="24.75" customHeight="1" x14ac:dyDescent="0.25">
      <c r="A20" s="6" t="s">
        <v>9</v>
      </c>
      <c r="B20" s="9"/>
      <c r="C20" s="6">
        <v>0</v>
      </c>
      <c r="D20" s="12">
        <v>0</v>
      </c>
      <c r="E20" s="8"/>
      <c r="F20" s="9"/>
      <c r="G20" s="13">
        <v>0</v>
      </c>
      <c r="H20" s="6">
        <v>0</v>
      </c>
      <c r="I20" s="7"/>
    </row>
    <row r="21" spans="1:9" ht="24.9" customHeight="1" x14ac:dyDescent="0.25">
      <c r="A21" s="1" t="s">
        <v>90</v>
      </c>
    </row>
    <row r="22" spans="1:9" ht="24.9" customHeight="1" x14ac:dyDescent="0.25">
      <c r="A22" s="6" t="s">
        <v>6</v>
      </c>
      <c r="B22" s="9">
        <v>1587</v>
      </c>
      <c r="C22" s="6" t="s">
        <v>55</v>
      </c>
      <c r="D22" s="12" t="s">
        <v>0</v>
      </c>
      <c r="E22" s="8">
        <v>9.42</v>
      </c>
      <c r="F22" s="9">
        <v>1</v>
      </c>
      <c r="G22" s="13" t="s">
        <v>48</v>
      </c>
      <c r="H22" s="6" t="s">
        <v>22</v>
      </c>
      <c r="I22" s="7"/>
    </row>
    <row r="23" spans="1:9" ht="24.9" customHeight="1" x14ac:dyDescent="0.25">
      <c r="A23" s="6" t="s">
        <v>7</v>
      </c>
      <c r="B23" s="9">
        <v>1456</v>
      </c>
      <c r="C23" s="6" t="s">
        <v>84</v>
      </c>
      <c r="D23" s="12" t="s">
        <v>0</v>
      </c>
      <c r="E23" s="8">
        <v>9.77</v>
      </c>
      <c r="F23" s="9">
        <v>3</v>
      </c>
      <c r="G23" s="13" t="s">
        <v>26</v>
      </c>
      <c r="H23" s="6" t="s">
        <v>19</v>
      </c>
      <c r="I23" s="7"/>
    </row>
    <row r="24" spans="1:9" ht="24.9" customHeight="1" x14ac:dyDescent="0.25">
      <c r="A24" s="6" t="s">
        <v>8</v>
      </c>
      <c r="B24" s="9">
        <v>1498</v>
      </c>
      <c r="C24" s="6" t="s">
        <v>44</v>
      </c>
      <c r="D24" s="12" t="s">
        <v>0</v>
      </c>
      <c r="E24" s="8">
        <v>9.69</v>
      </c>
      <c r="F24" s="9">
        <v>2</v>
      </c>
      <c r="G24" s="13" t="s">
        <v>23</v>
      </c>
      <c r="H24" s="6" t="s">
        <v>22</v>
      </c>
      <c r="I24" s="7"/>
    </row>
    <row r="25" spans="1:9" ht="24.9" customHeight="1" x14ac:dyDescent="0.25">
      <c r="A25" s="17" t="s">
        <v>9</v>
      </c>
      <c r="B25" s="18">
        <v>16279</v>
      </c>
      <c r="C25" s="17" t="s">
        <v>82</v>
      </c>
      <c r="D25" s="19" t="s">
        <v>0</v>
      </c>
      <c r="E25" s="20">
        <v>9.92</v>
      </c>
      <c r="F25" s="18">
        <v>4</v>
      </c>
      <c r="G25" s="21" t="s">
        <v>83</v>
      </c>
      <c r="H25" s="17" t="s">
        <v>19</v>
      </c>
      <c r="I25" s="22"/>
    </row>
    <row r="26" spans="1:9" ht="24.9" customHeight="1" x14ac:dyDescent="0.25">
      <c r="A26" s="1" t="s">
        <v>91</v>
      </c>
    </row>
    <row r="27" spans="1:9" ht="24.9" customHeight="1" x14ac:dyDescent="0.25">
      <c r="A27" s="6" t="s">
        <v>6</v>
      </c>
      <c r="B27" s="9">
        <v>1584</v>
      </c>
      <c r="C27" s="6" t="s">
        <v>53</v>
      </c>
      <c r="D27" s="12" t="s">
        <v>0</v>
      </c>
      <c r="E27" s="8">
        <v>9.23</v>
      </c>
      <c r="F27" s="9">
        <v>1</v>
      </c>
      <c r="G27" s="13" t="s">
        <v>23</v>
      </c>
      <c r="H27" s="6" t="s">
        <v>22</v>
      </c>
      <c r="I27" s="7"/>
    </row>
    <row r="28" spans="1:9" ht="24.9" customHeight="1" x14ac:dyDescent="0.25">
      <c r="A28" s="6" t="s">
        <v>7</v>
      </c>
      <c r="B28" s="9">
        <v>1493</v>
      </c>
      <c r="C28" s="6" t="s">
        <v>32</v>
      </c>
      <c r="D28" s="12" t="s">
        <v>0</v>
      </c>
      <c r="E28" s="8">
        <v>9.57</v>
      </c>
      <c r="F28" s="9">
        <v>3</v>
      </c>
      <c r="G28" s="13" t="s">
        <v>20</v>
      </c>
      <c r="H28" s="6" t="s">
        <v>19</v>
      </c>
      <c r="I28" s="7"/>
    </row>
    <row r="29" spans="1:9" ht="24.9" customHeight="1" x14ac:dyDescent="0.25">
      <c r="A29" s="6" t="s">
        <v>8</v>
      </c>
      <c r="B29" s="9">
        <v>1526</v>
      </c>
      <c r="C29" s="6" t="s">
        <v>28</v>
      </c>
      <c r="D29" s="12" t="s">
        <v>0</v>
      </c>
      <c r="E29" s="8">
        <v>9.6300000000000008</v>
      </c>
      <c r="F29" s="9">
        <v>4</v>
      </c>
      <c r="G29" s="13" t="s">
        <v>29</v>
      </c>
      <c r="H29" s="6" t="s">
        <v>19</v>
      </c>
      <c r="I29" s="7"/>
    </row>
    <row r="30" spans="1:9" ht="24.9" customHeight="1" x14ac:dyDescent="0.25">
      <c r="A30" s="6" t="s">
        <v>9</v>
      </c>
      <c r="B30" s="9">
        <v>1533</v>
      </c>
      <c r="C30" s="6" t="s">
        <v>43</v>
      </c>
      <c r="D30" s="12" t="s">
        <v>0</v>
      </c>
      <c r="E30" s="8">
        <v>9.36</v>
      </c>
      <c r="F30" s="9">
        <v>2</v>
      </c>
      <c r="G30" s="13" t="s">
        <v>23</v>
      </c>
      <c r="H30" s="6" t="s">
        <v>22</v>
      </c>
      <c r="I30" s="7"/>
    </row>
    <row r="31" spans="1:9" ht="24.9" hidden="1" customHeight="1" x14ac:dyDescent="0.25">
      <c r="A31" s="1" t="str">
        <f>"HEAT "&amp;MID(A26,6,2)+1</f>
        <v>HEAT 7</v>
      </c>
      <c r="E31" s="4" t="s">
        <v>3</v>
      </c>
      <c r="F31" s="5" t="s">
        <v>4</v>
      </c>
      <c r="I31" s="2" t="s">
        <v>10</v>
      </c>
    </row>
    <row r="32" spans="1:9" ht="24.9" hidden="1" customHeight="1" x14ac:dyDescent="0.25">
      <c r="A32" s="6" t="s">
        <v>6</v>
      </c>
      <c r="B32" s="9"/>
      <c r="C32" s="6">
        <f>IF(B32&gt;0,VLOOKUP(B32,[0]!_xlnm.Print_Area,5),)</f>
        <v>0</v>
      </c>
      <c r="D32" s="12">
        <f>IF(B32&gt;0,VLOOKUP(B32,[0]!_xlnm.Print_Area,8),)</f>
        <v>0</v>
      </c>
      <c r="E32" s="8"/>
      <c r="F32" s="9"/>
      <c r="G32" s="13">
        <f>IF(B32&gt;0,VLOOKUP(B32,[0]!_xlnm.Print_Area,9),)</f>
        <v>0</v>
      </c>
      <c r="H32" s="6">
        <f>IF(B32&gt;0,VLOOKUP(B32,[0]!_xlnm.Print_Area,10),)</f>
        <v>0</v>
      </c>
      <c r="I32" s="7"/>
    </row>
    <row r="33" spans="1:9" ht="24.9" hidden="1" customHeight="1" x14ac:dyDescent="0.25">
      <c r="A33" s="6" t="s">
        <v>7</v>
      </c>
      <c r="B33" s="9"/>
      <c r="C33" s="6">
        <f>IF(B33&gt;0,VLOOKUP(B33,[0]!_xlnm.Print_Area,5),)</f>
        <v>0</v>
      </c>
      <c r="D33" s="12">
        <f>IF(B33&gt;0,VLOOKUP(B33,[0]!_xlnm.Print_Area,8),)</f>
        <v>0</v>
      </c>
      <c r="E33" s="8"/>
      <c r="F33" s="9"/>
      <c r="G33" s="13">
        <f>IF(B33&gt;0,VLOOKUP(B33,[0]!_xlnm.Print_Area,9),)</f>
        <v>0</v>
      </c>
      <c r="H33" s="6">
        <f>IF(B33&gt;0,VLOOKUP(B33,[0]!_xlnm.Print_Area,10),)</f>
        <v>0</v>
      </c>
      <c r="I33" s="7"/>
    </row>
    <row r="34" spans="1:9" ht="24.9" hidden="1" customHeight="1" x14ac:dyDescent="0.25">
      <c r="A34" s="6" t="s">
        <v>8</v>
      </c>
      <c r="B34" s="9"/>
      <c r="C34" s="6">
        <f>IF(B34&gt;0,VLOOKUP(B34,[0]!_xlnm.Print_Area,5),)</f>
        <v>0</v>
      </c>
      <c r="D34" s="12">
        <f>IF(B34&gt;0,VLOOKUP(B34,[0]!_xlnm.Print_Area,8),)</f>
        <v>0</v>
      </c>
      <c r="E34" s="8"/>
      <c r="F34" s="9"/>
      <c r="G34" s="13">
        <f>IF(B34&gt;0,VLOOKUP(B34,[0]!_xlnm.Print_Area,9),)</f>
        <v>0</v>
      </c>
      <c r="H34" s="6">
        <f>IF(B34&gt;0,VLOOKUP(B34,[0]!_xlnm.Print_Area,10),)</f>
        <v>0</v>
      </c>
      <c r="I34" s="7"/>
    </row>
    <row r="35" spans="1:9" ht="24.9" hidden="1" customHeight="1" x14ac:dyDescent="0.25">
      <c r="A35" s="6" t="s">
        <v>9</v>
      </c>
      <c r="B35" s="9"/>
      <c r="C35" s="6">
        <f>IF(B35&gt;0,VLOOKUP(B35,[0]!_xlnm.Print_Area,5),)</f>
        <v>0</v>
      </c>
      <c r="D35" s="12">
        <f>IF(B35&gt;0,VLOOKUP(B35,[0]!_xlnm.Print_Area,8),)</f>
        <v>0</v>
      </c>
      <c r="E35" s="8"/>
      <c r="F35" s="9"/>
      <c r="G35" s="13">
        <f>IF(B35&gt;0,VLOOKUP(B35,[0]!_xlnm.Print_Area,9),)</f>
        <v>0</v>
      </c>
      <c r="H35" s="6">
        <f>IF(B35&gt;0,VLOOKUP(B35,[0]!_xlnm.Print_Area,10),)</f>
        <v>0</v>
      </c>
      <c r="I35" s="7"/>
    </row>
    <row r="36" spans="1:9" ht="24.9" hidden="1" customHeight="1" x14ac:dyDescent="0.25">
      <c r="A36" s="1" t="str">
        <f>"HEAT "&amp;MID(A31,6,2)+1</f>
        <v>HEAT 8</v>
      </c>
    </row>
    <row r="37" spans="1:9" ht="24.9" hidden="1" customHeight="1" x14ac:dyDescent="0.25">
      <c r="A37" s="6" t="s">
        <v>6</v>
      </c>
      <c r="B37" s="9"/>
      <c r="C37" s="6">
        <f>IF(B37&gt;0,VLOOKUP(B37,[0]!_xlnm.Print_Area,5),)</f>
        <v>0</v>
      </c>
      <c r="D37" s="12">
        <f>IF(B37&gt;0,VLOOKUP(B37,[0]!_xlnm.Print_Area,8),)</f>
        <v>0</v>
      </c>
      <c r="E37" s="8"/>
      <c r="F37" s="9"/>
      <c r="G37" s="13">
        <f>IF(B37&gt;0,VLOOKUP(B37,[0]!_xlnm.Print_Area,9),)</f>
        <v>0</v>
      </c>
      <c r="H37" s="6">
        <f>IF(B37&gt;0,VLOOKUP(B37,[0]!_xlnm.Print_Area,10),)</f>
        <v>0</v>
      </c>
      <c r="I37" s="7"/>
    </row>
    <row r="38" spans="1:9" ht="24.9" hidden="1" customHeight="1" x14ac:dyDescent="0.25">
      <c r="A38" s="6" t="s">
        <v>7</v>
      </c>
      <c r="B38" s="9"/>
      <c r="C38" s="6">
        <f>IF(B38&gt;0,VLOOKUP(B38,[0]!_xlnm.Print_Area,5),)</f>
        <v>0</v>
      </c>
      <c r="D38" s="12">
        <f>IF(B38&gt;0,VLOOKUP(B38,[0]!_xlnm.Print_Area,8),)</f>
        <v>0</v>
      </c>
      <c r="E38" s="8"/>
      <c r="F38" s="9"/>
      <c r="G38" s="13">
        <f>IF(B38&gt;0,VLOOKUP(B38,[0]!_xlnm.Print_Area,9),)</f>
        <v>0</v>
      </c>
      <c r="H38" s="6">
        <f>IF(B38&gt;0,VLOOKUP(B38,[0]!_xlnm.Print_Area,10),)</f>
        <v>0</v>
      </c>
      <c r="I38" s="7"/>
    </row>
    <row r="39" spans="1:9" ht="24.9" hidden="1" customHeight="1" x14ac:dyDescent="0.25">
      <c r="A39" s="6" t="s">
        <v>8</v>
      </c>
      <c r="B39" s="9"/>
      <c r="C39" s="6">
        <f>IF(B39&gt;0,VLOOKUP(B39,[0]!_xlnm.Print_Area,5),)</f>
        <v>0</v>
      </c>
      <c r="D39" s="12">
        <f>IF(B39&gt;0,VLOOKUP(B39,[0]!_xlnm.Print_Area,8),)</f>
        <v>0</v>
      </c>
      <c r="E39" s="8"/>
      <c r="F39" s="9"/>
      <c r="G39" s="13">
        <f>IF(B39&gt;0,VLOOKUP(B39,[0]!_xlnm.Print_Area,9),)</f>
        <v>0</v>
      </c>
      <c r="H39" s="6">
        <f>IF(B39&gt;0,VLOOKUP(B39,[0]!_xlnm.Print_Area,10),)</f>
        <v>0</v>
      </c>
      <c r="I39" s="7"/>
    </row>
    <row r="40" spans="1:9" ht="24.9" hidden="1" customHeight="1" x14ac:dyDescent="0.25">
      <c r="A40" s="6" t="s">
        <v>9</v>
      </c>
      <c r="B40" s="9"/>
      <c r="C40" s="6">
        <f>IF(B40&gt;0,VLOOKUP(B40,[0]!_xlnm.Print_Area,5),)</f>
        <v>0</v>
      </c>
      <c r="D40" s="12">
        <f>IF(B40&gt;0,VLOOKUP(B40,[0]!_xlnm.Print_Area,8),)</f>
        <v>0</v>
      </c>
      <c r="E40" s="8"/>
      <c r="F40" s="9"/>
      <c r="G40" s="13">
        <f>IF(B40&gt;0,VLOOKUP(B40,[0]!_xlnm.Print_Area,9),)</f>
        <v>0</v>
      </c>
      <c r="H40" s="6">
        <f>IF(B40&gt;0,VLOOKUP(B40,[0]!_xlnm.Print_Area,10),)</f>
        <v>0</v>
      </c>
      <c r="I40" s="16"/>
    </row>
    <row r="41" spans="1:9" ht="24.9" hidden="1" customHeight="1" x14ac:dyDescent="0.25">
      <c r="A41" s="1" t="str">
        <f>"HEAT "&amp;MID(A36,6,2)+1</f>
        <v>HEAT 9</v>
      </c>
    </row>
    <row r="42" spans="1:9" ht="24.9" hidden="1" customHeight="1" x14ac:dyDescent="0.25">
      <c r="A42" s="6" t="s">
        <v>6</v>
      </c>
      <c r="B42" s="9"/>
      <c r="C42" s="6">
        <f>IF(B42&gt;0,VLOOKUP(B42,[0]!_xlnm.Print_Area,5),)</f>
        <v>0</v>
      </c>
      <c r="D42" s="12">
        <f>IF(B42&gt;0,VLOOKUP(B42,[0]!_xlnm.Print_Area,8),)</f>
        <v>0</v>
      </c>
      <c r="E42" s="8"/>
      <c r="F42" s="9"/>
      <c r="G42" s="13">
        <f>IF(B42&gt;0,VLOOKUP(B42,[0]!_xlnm.Print_Area,9),)</f>
        <v>0</v>
      </c>
      <c r="H42" s="6">
        <f>IF(B42&gt;0,VLOOKUP(B42,[0]!_xlnm.Print_Area,10),)</f>
        <v>0</v>
      </c>
      <c r="I42" s="7"/>
    </row>
    <row r="43" spans="1:9" ht="24.9" hidden="1" customHeight="1" x14ac:dyDescent="0.25">
      <c r="A43" s="6" t="s">
        <v>7</v>
      </c>
      <c r="B43" s="9"/>
      <c r="C43" s="6">
        <f>IF(B43&gt;0,VLOOKUP(B43,[0]!_xlnm.Print_Area,5),)</f>
        <v>0</v>
      </c>
      <c r="D43" s="12">
        <f>IF(B43&gt;0,VLOOKUP(B43,[0]!_xlnm.Print_Area,8),)</f>
        <v>0</v>
      </c>
      <c r="E43" s="8"/>
      <c r="F43" s="9"/>
      <c r="G43" s="13">
        <f>IF(B43&gt;0,VLOOKUP(B43,[0]!_xlnm.Print_Area,9),)</f>
        <v>0</v>
      </c>
      <c r="H43" s="6">
        <f>IF(B43&gt;0,VLOOKUP(B43,[0]!_xlnm.Print_Area,10),)</f>
        <v>0</v>
      </c>
      <c r="I43" s="7"/>
    </row>
    <row r="44" spans="1:9" ht="24.9" hidden="1" customHeight="1" x14ac:dyDescent="0.25">
      <c r="A44" s="6" t="s">
        <v>8</v>
      </c>
      <c r="B44" s="9"/>
      <c r="C44" s="6">
        <f>IF(B44&gt;0,VLOOKUP(B44,[0]!_xlnm.Print_Area,5),)</f>
        <v>0</v>
      </c>
      <c r="D44" s="12">
        <f>IF(B44&gt;0,VLOOKUP(B44,[0]!_xlnm.Print_Area,8),)</f>
        <v>0</v>
      </c>
      <c r="E44" s="8"/>
      <c r="F44" s="9"/>
      <c r="G44" s="13">
        <f>IF(B44&gt;0,VLOOKUP(B44,[0]!_xlnm.Print_Area,9),)</f>
        <v>0</v>
      </c>
      <c r="H44" s="6">
        <f>IF(B44&gt;0,VLOOKUP(B44,[0]!_xlnm.Print_Area,10),)</f>
        <v>0</v>
      </c>
      <c r="I44" s="7"/>
    </row>
    <row r="45" spans="1:9" ht="24.9" hidden="1" customHeight="1" x14ac:dyDescent="0.25">
      <c r="A45" s="6" t="s">
        <v>9</v>
      </c>
      <c r="B45" s="9"/>
      <c r="C45" s="6">
        <f>IF(B45&gt;0,VLOOKUP(B45,[0]!_xlnm.Print_Area,5),)</f>
        <v>0</v>
      </c>
      <c r="D45" s="12">
        <f>IF(B45&gt;0,VLOOKUP(B45,[0]!_xlnm.Print_Area,8),)</f>
        <v>0</v>
      </c>
      <c r="E45" s="8"/>
      <c r="F45" s="9"/>
      <c r="G45" s="13">
        <f>IF(B45&gt;0,VLOOKUP(B45,[0]!_xlnm.Print_Area,9),)</f>
        <v>0</v>
      </c>
      <c r="H45" s="6">
        <f>IF(B45&gt;0,VLOOKUP(B45,[0]!_xlnm.Print_Area,10),)</f>
        <v>0</v>
      </c>
      <c r="I45" s="7"/>
    </row>
    <row r="46" spans="1:9" ht="24.9" hidden="1" customHeight="1" x14ac:dyDescent="0.25">
      <c r="A46" s="1" t="str">
        <f>"HEAT "&amp;MID(A41,6,2)+1</f>
        <v>HEAT 10</v>
      </c>
    </row>
    <row r="47" spans="1:9" ht="24.9" hidden="1" customHeight="1" x14ac:dyDescent="0.25">
      <c r="A47" s="6" t="s">
        <v>6</v>
      </c>
      <c r="B47" s="9"/>
      <c r="C47" s="6">
        <f>IF(B47&gt;0,VLOOKUP(B47,[0]!_xlnm.Print_Area,5),)</f>
        <v>0</v>
      </c>
      <c r="D47" s="12">
        <f>IF(B47&gt;0,VLOOKUP(B47,[0]!_xlnm.Print_Area,8),)</f>
        <v>0</v>
      </c>
      <c r="E47" s="8"/>
      <c r="F47" s="9"/>
      <c r="G47" s="13">
        <f>IF(B47&gt;0,VLOOKUP(B47,[0]!_xlnm.Print_Area,9),)</f>
        <v>0</v>
      </c>
      <c r="H47" s="6">
        <f>IF(B47&gt;0,VLOOKUP(B47,[0]!_xlnm.Print_Area,10),)</f>
        <v>0</v>
      </c>
      <c r="I47" s="7"/>
    </row>
    <row r="48" spans="1:9" ht="24.9" hidden="1" customHeight="1" x14ac:dyDescent="0.25">
      <c r="A48" s="6" t="s">
        <v>7</v>
      </c>
      <c r="B48" s="9"/>
      <c r="C48" s="6">
        <f>IF(B48&gt;0,VLOOKUP(B48,[0]!_xlnm.Print_Area,5),)</f>
        <v>0</v>
      </c>
      <c r="D48" s="12">
        <f>IF(B48&gt;0,VLOOKUP(B48,[0]!_xlnm.Print_Area,8),)</f>
        <v>0</v>
      </c>
      <c r="E48" s="8"/>
      <c r="F48" s="9"/>
      <c r="G48" s="13">
        <f>IF(B48&gt;0,VLOOKUP(B48,[0]!_xlnm.Print_Area,9),)</f>
        <v>0</v>
      </c>
      <c r="H48" s="6">
        <f>IF(B48&gt;0,VLOOKUP(B48,[0]!_xlnm.Print_Area,10),)</f>
        <v>0</v>
      </c>
      <c r="I48" s="7"/>
    </row>
    <row r="49" spans="1:9" ht="24.9" hidden="1" customHeight="1" x14ac:dyDescent="0.25">
      <c r="A49" s="6" t="s">
        <v>8</v>
      </c>
      <c r="B49" s="9"/>
      <c r="C49" s="6">
        <f>IF(B49&gt;0,VLOOKUP(B49,[0]!_xlnm.Print_Area,5),)</f>
        <v>0</v>
      </c>
      <c r="D49" s="12">
        <f>IF(B49&gt;0,VLOOKUP(B49,[0]!_xlnm.Print_Area,8),)</f>
        <v>0</v>
      </c>
      <c r="E49" s="8"/>
      <c r="F49" s="9"/>
      <c r="G49" s="13">
        <f>IF(B49&gt;0,VLOOKUP(B49,[0]!_xlnm.Print_Area,9),)</f>
        <v>0</v>
      </c>
      <c r="H49" s="6">
        <f>IF(B49&gt;0,VLOOKUP(B49,[0]!_xlnm.Print_Area,10),)</f>
        <v>0</v>
      </c>
      <c r="I49" s="7"/>
    </row>
    <row r="50" spans="1:9" ht="24.9" hidden="1" customHeight="1" x14ac:dyDescent="0.25">
      <c r="A50" s="6" t="s">
        <v>9</v>
      </c>
      <c r="B50" s="9"/>
      <c r="C50" s="6">
        <f>IF(B50&gt;0,VLOOKUP(B50,[0]!_xlnm.Print_Area,5),)</f>
        <v>0</v>
      </c>
      <c r="D50" s="12">
        <f>IF(B50&gt;0,VLOOKUP(B50,[0]!_xlnm.Print_Area,8),)</f>
        <v>0</v>
      </c>
      <c r="E50" s="8"/>
      <c r="F50" s="9"/>
      <c r="G50" s="13">
        <f>IF(B50&gt;0,VLOOKUP(B50,[0]!_xlnm.Print_Area,9),)</f>
        <v>0</v>
      </c>
      <c r="H50" s="6">
        <f>IF(B50&gt;0,VLOOKUP(B50,[0]!_xlnm.Print_Area,10),)</f>
        <v>0</v>
      </c>
      <c r="I50" s="7"/>
    </row>
    <row r="51" spans="1:9" ht="24.9" hidden="1" customHeight="1" x14ac:dyDescent="0.25">
      <c r="A51" s="1" t="str">
        <f>"HEAT "&amp;MID(A46,6,2)+1</f>
        <v>HEAT 11</v>
      </c>
    </row>
    <row r="52" spans="1:9" ht="24.9" hidden="1" customHeight="1" x14ac:dyDescent="0.25">
      <c r="A52" s="6" t="s">
        <v>6</v>
      </c>
      <c r="B52" s="9"/>
      <c r="C52" s="6">
        <f>IF(B52&gt;0,VLOOKUP(B52,[0]!_xlnm.Print_Area,5),)</f>
        <v>0</v>
      </c>
      <c r="D52" s="12">
        <f>IF(B52&gt;0,VLOOKUP(B52,[0]!_xlnm.Print_Area,8),)</f>
        <v>0</v>
      </c>
      <c r="E52" s="8">
        <v>9.7799999999999994</v>
      </c>
      <c r="F52" s="9">
        <v>3</v>
      </c>
      <c r="G52" s="13">
        <f>IF(B52&gt;0,VLOOKUP(B52,[0]!_xlnm.Print_Area,9),)</f>
        <v>0</v>
      </c>
      <c r="H52" s="6">
        <f>IF(B52&gt;0,VLOOKUP(B52,[0]!_xlnm.Print_Area,10),)</f>
        <v>0</v>
      </c>
      <c r="I52" s="7"/>
    </row>
    <row r="53" spans="1:9" ht="24.9" hidden="1" customHeight="1" x14ac:dyDescent="0.25">
      <c r="A53" s="6" t="s">
        <v>7</v>
      </c>
      <c r="B53" s="9"/>
      <c r="C53" s="6">
        <f>IF(B53&gt;0,VLOOKUP(B53,[0]!_xlnm.Print_Area,5),)</f>
        <v>0</v>
      </c>
      <c r="D53" s="12">
        <f>IF(B53&gt;0,VLOOKUP(B53,[0]!_xlnm.Print_Area,8),)</f>
        <v>0</v>
      </c>
      <c r="E53" s="8">
        <v>10.45</v>
      </c>
      <c r="F53" s="9">
        <v>4</v>
      </c>
      <c r="G53" s="13">
        <f>IF(B53&gt;0,VLOOKUP(B53,[0]!_xlnm.Print_Area,9),)</f>
        <v>0</v>
      </c>
      <c r="H53" s="6">
        <f>IF(B53&gt;0,VLOOKUP(B53,[0]!_xlnm.Print_Area,10),)</f>
        <v>0</v>
      </c>
      <c r="I53" s="7"/>
    </row>
    <row r="54" spans="1:9" ht="24.9" hidden="1" customHeight="1" x14ac:dyDescent="0.25">
      <c r="A54" s="6" t="s">
        <v>8</v>
      </c>
      <c r="B54" s="9"/>
      <c r="C54" s="6">
        <f>IF(B54&gt;0,VLOOKUP(B54,[0]!_xlnm.Print_Area,5),)</f>
        <v>0</v>
      </c>
      <c r="D54" s="12">
        <f>IF(B54&gt;0,VLOOKUP(B54,[0]!_xlnm.Print_Area,8),)</f>
        <v>0</v>
      </c>
      <c r="E54" s="8">
        <v>9.5399999999999991</v>
      </c>
      <c r="F54" s="9">
        <v>2</v>
      </c>
      <c r="G54" s="13">
        <f>IF(B54&gt;0,VLOOKUP(B54,[0]!_xlnm.Print_Area,9),)</f>
        <v>0</v>
      </c>
      <c r="H54" s="6">
        <f>IF(B54&gt;0,VLOOKUP(B54,[0]!_xlnm.Print_Area,10),)</f>
        <v>0</v>
      </c>
      <c r="I54" s="7"/>
    </row>
    <row r="55" spans="1:9" ht="24.9" hidden="1" customHeight="1" x14ac:dyDescent="0.25">
      <c r="A55" s="6" t="s">
        <v>9</v>
      </c>
      <c r="B55" s="9"/>
      <c r="C55" s="6">
        <f>IF(B55&gt;0,VLOOKUP(B55,[0]!_xlnm.Print_Area,5),)</f>
        <v>0</v>
      </c>
      <c r="D55" s="12">
        <f>IF(B55&gt;0,VLOOKUP(B55,[0]!_xlnm.Print_Area,8),)</f>
        <v>0</v>
      </c>
      <c r="E55" s="8">
        <v>9.51</v>
      </c>
      <c r="F55" s="9">
        <v>1</v>
      </c>
      <c r="G55" s="13">
        <f>IF(B55&gt;0,VLOOKUP(B55,[0]!_xlnm.Print_Area,9),)</f>
        <v>0</v>
      </c>
      <c r="H55" s="6">
        <f>IF(B55&gt;0,VLOOKUP(B55,[0]!_xlnm.Print_Area,10),)</f>
        <v>0</v>
      </c>
      <c r="I55" s="7"/>
    </row>
    <row r="56" spans="1:9" ht="24.9" hidden="1" customHeight="1" x14ac:dyDescent="0.25">
      <c r="A56" s="1" t="str">
        <f>"HEAT "&amp;MID(A51,6,2)+1</f>
        <v>HEAT 12</v>
      </c>
    </row>
    <row r="57" spans="1:9" ht="24.9" hidden="1" customHeight="1" x14ac:dyDescent="0.25">
      <c r="A57" s="6" t="s">
        <v>6</v>
      </c>
      <c r="B57" s="9"/>
      <c r="C57" s="6">
        <f>IF(B57&gt;0,VLOOKUP(B57,[0]!_xlnm.Print_Area,5),)</f>
        <v>0</v>
      </c>
      <c r="D57" s="12">
        <f>IF(B57&gt;0,VLOOKUP(B57,[0]!_xlnm.Print_Area,8),)</f>
        <v>0</v>
      </c>
      <c r="E57" s="8"/>
      <c r="F57" s="9"/>
      <c r="G57" s="13">
        <f>IF(B57&gt;0,VLOOKUP(B57,[0]!_xlnm.Print_Area,9),)</f>
        <v>0</v>
      </c>
      <c r="H57" s="6">
        <f>IF(B57&gt;0,VLOOKUP(B57,[0]!_xlnm.Print_Area,10),)</f>
        <v>0</v>
      </c>
      <c r="I57" s="7"/>
    </row>
    <row r="58" spans="1:9" ht="24.9" hidden="1" customHeight="1" x14ac:dyDescent="0.25">
      <c r="A58" s="6" t="s">
        <v>7</v>
      </c>
      <c r="B58" s="9"/>
      <c r="C58" s="6">
        <f>IF(B58&gt;0,VLOOKUP(B58,[0]!_xlnm.Print_Area,5),)</f>
        <v>0</v>
      </c>
      <c r="D58" s="12">
        <f>IF(B58&gt;0,VLOOKUP(B58,[0]!_xlnm.Print_Area,8),)</f>
        <v>0</v>
      </c>
      <c r="E58" s="8"/>
      <c r="F58" s="9"/>
      <c r="G58" s="13">
        <f>IF(B58&gt;0,VLOOKUP(B58,[0]!_xlnm.Print_Area,9),)</f>
        <v>0</v>
      </c>
      <c r="H58" s="6">
        <f>IF(B58&gt;0,VLOOKUP(B58,[0]!_xlnm.Print_Area,10),)</f>
        <v>0</v>
      </c>
      <c r="I58" s="7"/>
    </row>
    <row r="59" spans="1:9" ht="24.9" hidden="1" customHeight="1" x14ac:dyDescent="0.25">
      <c r="A59" s="6" t="s">
        <v>8</v>
      </c>
      <c r="B59" s="9"/>
      <c r="C59" s="6">
        <f>IF(B59&gt;0,VLOOKUP(B59,[0]!_xlnm.Print_Area,5),)</f>
        <v>0</v>
      </c>
      <c r="D59" s="12">
        <f>IF(B59&gt;0,VLOOKUP(B59,[0]!_xlnm.Print_Area,8),)</f>
        <v>0</v>
      </c>
      <c r="E59" s="8"/>
      <c r="F59" s="9"/>
      <c r="G59" s="13">
        <f>IF(B59&gt;0,VLOOKUP(B59,[0]!_xlnm.Print_Area,9),)</f>
        <v>0</v>
      </c>
      <c r="H59" s="6">
        <f>IF(B59&gt;0,VLOOKUP(B59,[0]!_xlnm.Print_Area,10),)</f>
        <v>0</v>
      </c>
      <c r="I59" s="7"/>
    </row>
    <row r="60" spans="1:9" ht="24.9" hidden="1" customHeight="1" x14ac:dyDescent="0.25">
      <c r="A60" s="6" t="s">
        <v>9</v>
      </c>
      <c r="B60" s="9"/>
      <c r="C60" s="6">
        <f>IF(B60&gt;0,VLOOKUP(B60,[0]!_xlnm.Print_Area,5),)</f>
        <v>0</v>
      </c>
      <c r="D60" s="12">
        <f>IF(B60&gt;0,VLOOKUP(B60,[0]!_xlnm.Print_Area,8),)</f>
        <v>0</v>
      </c>
      <c r="E60" s="8"/>
      <c r="F60" s="9"/>
      <c r="G60" s="13">
        <f>IF(B60&gt;0,VLOOKUP(B60,[0]!_xlnm.Print_Area,9),)</f>
        <v>0</v>
      </c>
      <c r="H60" s="6">
        <f>IF(B60&gt;0,VLOOKUP(B60,[0]!_xlnm.Print_Area,10),)</f>
        <v>0</v>
      </c>
      <c r="I60" s="7"/>
    </row>
    <row r="61" spans="1:9" ht="20.100000000000001" hidden="1" customHeight="1" x14ac:dyDescent="0.25">
      <c r="A61" s="1" t="str">
        <f>"HEAT "&amp;MID(A56,6,2)+1</f>
        <v>HEAT 13</v>
      </c>
    </row>
    <row r="62" spans="1:9" ht="20.100000000000001" hidden="1" customHeight="1" x14ac:dyDescent="0.25">
      <c r="A62" s="3" t="s">
        <v>6</v>
      </c>
      <c r="C62" s="3">
        <f>IF(B62&gt;0,VLOOKUP(B62,[0]!_xlnm.Print_Area,5),)</f>
        <v>0</v>
      </c>
      <c r="D62" s="11">
        <f>IF(B62&gt;0,VLOOKUP(B62,[0]!_xlnm.Print_Area,8),)</f>
        <v>0</v>
      </c>
      <c r="G62" s="14">
        <f>IF(B62&gt;0,VLOOKUP(B62,[0]!_xlnm.Print_Area,9),)</f>
        <v>0</v>
      </c>
      <c r="H62" s="3">
        <f>IF(B62&gt;0,VLOOKUP(B62,[0]!_xlnm.Print_Area,10),)</f>
        <v>0</v>
      </c>
    </row>
    <row r="63" spans="1:9" ht="20.100000000000001" hidden="1" customHeight="1" x14ac:dyDescent="0.25">
      <c r="A63" s="3" t="s">
        <v>7</v>
      </c>
      <c r="C63" s="3">
        <f>IF(B63&gt;0,VLOOKUP(B63,[0]!_xlnm.Print_Area,5),)</f>
        <v>0</v>
      </c>
      <c r="D63" s="11">
        <f>IF(B63&gt;0,VLOOKUP(B63,[0]!_xlnm.Print_Area,8),)</f>
        <v>0</v>
      </c>
      <c r="G63" s="14">
        <f>IF(B63&gt;0,VLOOKUP(B63,[0]!_xlnm.Print_Area,9),)</f>
        <v>0</v>
      </c>
      <c r="H63" s="3">
        <f>IF(B63&gt;0,VLOOKUP(B63,[0]!_xlnm.Print_Area,10),)</f>
        <v>0</v>
      </c>
    </row>
    <row r="64" spans="1:9" ht="20.100000000000001" hidden="1" customHeight="1" x14ac:dyDescent="0.25">
      <c r="A64" s="3" t="s">
        <v>8</v>
      </c>
      <c r="C64" s="3">
        <f>IF(B64&gt;0,VLOOKUP(B64,[0]!_xlnm.Print_Area,5),)</f>
        <v>0</v>
      </c>
      <c r="D64" s="11">
        <f>IF(B64&gt;0,VLOOKUP(B64,[0]!_xlnm.Print_Area,8),)</f>
        <v>0</v>
      </c>
      <c r="G64" s="14">
        <f>IF(B64&gt;0,VLOOKUP(B64,[0]!_xlnm.Print_Area,9),)</f>
        <v>0</v>
      </c>
      <c r="H64" s="3">
        <f>IF(B64&gt;0,VLOOKUP(B64,[0]!_xlnm.Print_Area,10),)</f>
        <v>0</v>
      </c>
    </row>
    <row r="65" spans="1:8" ht="20.100000000000001" hidden="1" customHeight="1" x14ac:dyDescent="0.25">
      <c r="A65" s="3" t="s">
        <v>9</v>
      </c>
      <c r="C65" s="3">
        <f>IF(B65&gt;0,VLOOKUP(B65,[0]!_xlnm.Print_Area,5),)</f>
        <v>0</v>
      </c>
      <c r="D65" s="11">
        <f>IF(B65&gt;0,VLOOKUP(B65,[0]!_xlnm.Print_Area,8),)</f>
        <v>0</v>
      </c>
      <c r="G65" s="14">
        <f>IF(B65&gt;0,VLOOKUP(B65,[0]!_xlnm.Print_Area,9),)</f>
        <v>0</v>
      </c>
      <c r="H65" s="3">
        <f>IF(B65&gt;0,VLOOKUP(B65,[0]!_xlnm.Print_Area,10),)</f>
        <v>0</v>
      </c>
    </row>
    <row r="66" spans="1:8" ht="20.100000000000001" hidden="1" customHeight="1" x14ac:dyDescent="0.25">
      <c r="A66" s="1" t="str">
        <f>"HEAT "&amp;MID(A61,6,2)+1</f>
        <v>HEAT 14</v>
      </c>
    </row>
    <row r="67" spans="1:8" ht="20.100000000000001" hidden="1" customHeight="1" x14ac:dyDescent="0.25">
      <c r="A67" s="3" t="s">
        <v>6</v>
      </c>
      <c r="C67" s="3">
        <f>IF(B67&gt;0,VLOOKUP(B67,[0]!_xlnm.Print_Area,5),)</f>
        <v>0</v>
      </c>
      <c r="D67" s="11">
        <f>IF(B67&gt;0,VLOOKUP(B67,[0]!_xlnm.Print_Area,8),)</f>
        <v>0</v>
      </c>
      <c r="G67" s="14">
        <f>IF(B67&gt;0,VLOOKUP(B67,[0]!_xlnm.Print_Area,9),)</f>
        <v>0</v>
      </c>
      <c r="H67" s="3">
        <f>IF(B67&gt;0,VLOOKUP(B67,[0]!_xlnm.Print_Area,10),)</f>
        <v>0</v>
      </c>
    </row>
    <row r="68" spans="1:8" ht="20.100000000000001" hidden="1" customHeight="1" x14ac:dyDescent="0.25">
      <c r="A68" s="3" t="s">
        <v>7</v>
      </c>
      <c r="C68" s="3">
        <f>IF(B68&gt;0,VLOOKUP(B68,[0]!_xlnm.Print_Area,5),)</f>
        <v>0</v>
      </c>
      <c r="D68" s="11">
        <f>IF(B68&gt;0,VLOOKUP(B68,[0]!_xlnm.Print_Area,8),)</f>
        <v>0</v>
      </c>
      <c r="G68" s="14">
        <f>IF(B68&gt;0,VLOOKUP(B68,[0]!_xlnm.Print_Area,9),)</f>
        <v>0</v>
      </c>
      <c r="H68" s="3">
        <f>IF(B68&gt;0,VLOOKUP(B68,[0]!_xlnm.Print_Area,10),)</f>
        <v>0</v>
      </c>
    </row>
    <row r="69" spans="1:8" ht="20.100000000000001" hidden="1" customHeight="1" x14ac:dyDescent="0.25">
      <c r="A69" s="3" t="s">
        <v>8</v>
      </c>
      <c r="C69" s="3">
        <f>IF(B69&gt;0,VLOOKUP(B69,[0]!_xlnm.Print_Area,5),)</f>
        <v>0</v>
      </c>
      <c r="D69" s="11">
        <f>IF(B69&gt;0,VLOOKUP(B69,[0]!_xlnm.Print_Area,8),)</f>
        <v>0</v>
      </c>
      <c r="G69" s="14">
        <f>IF(B69&gt;0,VLOOKUP(B69,[0]!_xlnm.Print_Area,9),)</f>
        <v>0</v>
      </c>
      <c r="H69" s="3">
        <f>IF(B69&gt;0,VLOOKUP(B69,[0]!_xlnm.Print_Area,10),)</f>
        <v>0</v>
      </c>
    </row>
    <row r="70" spans="1:8" ht="20.100000000000001" hidden="1" customHeight="1" x14ac:dyDescent="0.25">
      <c r="A70" s="3" t="s">
        <v>9</v>
      </c>
      <c r="C70" s="3">
        <f>IF(B70&gt;0,VLOOKUP(B70,[0]!_xlnm.Print_Area,5),)</f>
        <v>0</v>
      </c>
      <c r="D70" s="11">
        <f>IF(B70&gt;0,VLOOKUP(B70,[0]!_xlnm.Print_Area,8),)</f>
        <v>0</v>
      </c>
      <c r="G70" s="14">
        <f>IF(B70&gt;0,VLOOKUP(B70,[0]!_xlnm.Print_Area,9),)</f>
        <v>0</v>
      </c>
      <c r="H70" s="3">
        <f>IF(B70&gt;0,VLOOKUP(B70,[0]!_xlnm.Print_Area,10),)</f>
        <v>0</v>
      </c>
    </row>
    <row r="71" spans="1:8" ht="20.100000000000001" hidden="1" customHeight="1" x14ac:dyDescent="0.25">
      <c r="A71" s="1" t="str">
        <f>"HEAT "&amp;MID(A66,6,2)+1</f>
        <v>HEAT 15</v>
      </c>
    </row>
    <row r="72" spans="1:8" ht="20.100000000000001" hidden="1" customHeight="1" x14ac:dyDescent="0.25">
      <c r="A72" s="3" t="s">
        <v>6</v>
      </c>
      <c r="C72" s="3">
        <f>IF(B72&gt;0,VLOOKUP(B72,[0]!_xlnm.Print_Area,5),)</f>
        <v>0</v>
      </c>
      <c r="D72" s="11">
        <f>IF(B72&gt;0,VLOOKUP(B72,[0]!_xlnm.Print_Area,8),)</f>
        <v>0</v>
      </c>
      <c r="G72" s="14">
        <f>IF(B72&gt;0,VLOOKUP(B72,[0]!_xlnm.Print_Area,9),)</f>
        <v>0</v>
      </c>
      <c r="H72" s="3">
        <f>IF(B72&gt;0,VLOOKUP(B72,[0]!_xlnm.Print_Area,10),)</f>
        <v>0</v>
      </c>
    </row>
    <row r="73" spans="1:8" ht="20.100000000000001" hidden="1" customHeight="1" x14ac:dyDescent="0.25">
      <c r="A73" s="3" t="s">
        <v>7</v>
      </c>
      <c r="C73" s="3">
        <f>IF(B73&gt;0,VLOOKUP(B73,[0]!_xlnm.Print_Area,5),)</f>
        <v>0</v>
      </c>
      <c r="D73" s="11">
        <f>IF(B73&gt;0,VLOOKUP(B73,[0]!_xlnm.Print_Area,8),)</f>
        <v>0</v>
      </c>
      <c r="G73" s="14">
        <f>IF(B73&gt;0,VLOOKUP(B73,[0]!_xlnm.Print_Area,9),)</f>
        <v>0</v>
      </c>
      <c r="H73" s="3">
        <f>IF(B73&gt;0,VLOOKUP(B73,[0]!_xlnm.Print_Area,10),)</f>
        <v>0</v>
      </c>
    </row>
    <row r="74" spans="1:8" ht="20.100000000000001" hidden="1" customHeight="1" x14ac:dyDescent="0.25">
      <c r="A74" s="3" t="s">
        <v>8</v>
      </c>
      <c r="C74" s="3">
        <f>IF(B74&gt;0,VLOOKUP(B74,[0]!_xlnm.Print_Area,5),)</f>
        <v>0</v>
      </c>
      <c r="D74" s="11">
        <f>IF(B74&gt;0,VLOOKUP(B74,[0]!_xlnm.Print_Area,8),)</f>
        <v>0</v>
      </c>
      <c r="G74" s="14">
        <f>IF(B74&gt;0,VLOOKUP(B74,[0]!_xlnm.Print_Area,9),)</f>
        <v>0</v>
      </c>
      <c r="H74" s="3">
        <f>IF(B74&gt;0,VLOOKUP(B74,[0]!_xlnm.Print_Area,10),)</f>
        <v>0</v>
      </c>
    </row>
    <row r="75" spans="1:8" ht="20.100000000000001" hidden="1" customHeight="1" x14ac:dyDescent="0.25">
      <c r="A75" s="3" t="s">
        <v>9</v>
      </c>
      <c r="C75" s="3">
        <f>IF(B75&gt;0,VLOOKUP(B75,[0]!_xlnm.Print_Area,5),)</f>
        <v>0</v>
      </c>
      <c r="D75" s="11">
        <f>IF(B75&gt;0,VLOOKUP(B75,[0]!_xlnm.Print_Area,8),)</f>
        <v>0</v>
      </c>
      <c r="G75" s="14">
        <f>IF(B75&gt;0,VLOOKUP(B75,[0]!_xlnm.Print_Area,9),)</f>
        <v>0</v>
      </c>
      <c r="H75" s="3">
        <f>IF(B75&gt;0,VLOOKUP(B75,[0]!_xlnm.Print_Area,10),)</f>
        <v>0</v>
      </c>
    </row>
    <row r="76" spans="1:8" ht="20.100000000000001" hidden="1" customHeight="1" x14ac:dyDescent="0.25">
      <c r="A76" s="1" t="str">
        <f>"HEAT "&amp;MID(A71,6,2)+1</f>
        <v>HEAT 16</v>
      </c>
    </row>
    <row r="77" spans="1:8" ht="20.100000000000001" hidden="1" customHeight="1" x14ac:dyDescent="0.25">
      <c r="A77" s="3" t="s">
        <v>6</v>
      </c>
      <c r="C77" s="3">
        <f>IF(B77&gt;0,VLOOKUP(B77,[0]!_xlnm.Print_Area,5),)</f>
        <v>0</v>
      </c>
      <c r="D77" s="11">
        <f>IF(B77&gt;0,VLOOKUP(B77,[0]!_xlnm.Print_Area,8),)</f>
        <v>0</v>
      </c>
      <c r="G77" s="14">
        <f>IF(B77&gt;0,VLOOKUP(B77,[0]!_xlnm.Print_Area,9),)</f>
        <v>0</v>
      </c>
      <c r="H77" s="3">
        <f>IF(B77&gt;0,VLOOKUP(B77,[0]!_xlnm.Print_Area,10),)</f>
        <v>0</v>
      </c>
    </row>
    <row r="78" spans="1:8" ht="20.100000000000001" hidden="1" customHeight="1" x14ac:dyDescent="0.25">
      <c r="A78" s="3" t="s">
        <v>7</v>
      </c>
      <c r="C78" s="3">
        <f>IF(B78&gt;0,VLOOKUP(B78,[0]!_xlnm.Print_Area,5),)</f>
        <v>0</v>
      </c>
      <c r="D78" s="11">
        <f>IF(B78&gt;0,VLOOKUP(B78,[0]!_xlnm.Print_Area,8),)</f>
        <v>0</v>
      </c>
      <c r="G78" s="14">
        <f>IF(B78&gt;0,VLOOKUP(B78,[0]!_xlnm.Print_Area,9),)</f>
        <v>0</v>
      </c>
      <c r="H78" s="3">
        <f>IF(B78&gt;0,VLOOKUP(B78,[0]!_xlnm.Print_Area,10),)</f>
        <v>0</v>
      </c>
    </row>
    <row r="79" spans="1:8" ht="20.100000000000001" hidden="1" customHeight="1" x14ac:dyDescent="0.25">
      <c r="A79" s="3" t="s">
        <v>8</v>
      </c>
      <c r="C79" s="3">
        <f>IF(B79&gt;0,VLOOKUP(B79,[0]!_xlnm.Print_Area,5),)</f>
        <v>0</v>
      </c>
      <c r="D79" s="11">
        <f>IF(B79&gt;0,VLOOKUP(B79,[0]!_xlnm.Print_Area,8),)</f>
        <v>0</v>
      </c>
      <c r="G79" s="14">
        <f>IF(B79&gt;0,VLOOKUP(B79,[0]!_xlnm.Print_Area,9),)</f>
        <v>0</v>
      </c>
      <c r="H79" s="3">
        <f>IF(B79&gt;0,VLOOKUP(B79,[0]!_xlnm.Print_Area,10),)</f>
        <v>0</v>
      </c>
    </row>
    <row r="80" spans="1:8" ht="20.100000000000001" hidden="1" customHeight="1" x14ac:dyDescent="0.25">
      <c r="A80" s="3" t="s">
        <v>9</v>
      </c>
      <c r="C80" s="3">
        <f>IF(B80&gt;0,VLOOKUP(B80,[0]!_xlnm.Print_Area,5),)</f>
        <v>0</v>
      </c>
      <c r="D80" s="11">
        <f>IF(B80&gt;0,VLOOKUP(B80,[0]!_xlnm.Print_Area,8),)</f>
        <v>0</v>
      </c>
      <c r="G80" s="14">
        <f>IF(B80&gt;0,VLOOKUP(B80,[0]!_xlnm.Print_Area,9),)</f>
        <v>0</v>
      </c>
      <c r="H80" s="3">
        <f>IF(B80&gt;0,VLOOKUP(B80,[0]!_xlnm.Print_Area,10),)</f>
        <v>0</v>
      </c>
    </row>
    <row r="81" spans="1:8" ht="20.100000000000001" hidden="1" customHeight="1" x14ac:dyDescent="0.25">
      <c r="A81" s="1" t="str">
        <f>"HEAT "&amp;MID(A76,6,2)+1</f>
        <v>HEAT 17</v>
      </c>
    </row>
    <row r="82" spans="1:8" ht="20.100000000000001" hidden="1" customHeight="1" x14ac:dyDescent="0.25">
      <c r="A82" s="3" t="s">
        <v>6</v>
      </c>
      <c r="C82" s="3">
        <f>IF(B82&gt;0,VLOOKUP(B82,[0]!_xlnm.Print_Area,5),)</f>
        <v>0</v>
      </c>
      <c r="D82" s="11">
        <f>IF(B82&gt;0,VLOOKUP(B82,[0]!_xlnm.Print_Area,8),)</f>
        <v>0</v>
      </c>
      <c r="G82" s="14">
        <f>IF(B82&gt;0,VLOOKUP(B82,[0]!_xlnm.Print_Area,9),)</f>
        <v>0</v>
      </c>
      <c r="H82" s="3">
        <f>IF(B82&gt;0,VLOOKUP(B82,[0]!_xlnm.Print_Area,10),)</f>
        <v>0</v>
      </c>
    </row>
    <row r="83" spans="1:8" ht="20.100000000000001" hidden="1" customHeight="1" x14ac:dyDescent="0.25">
      <c r="A83" s="3" t="s">
        <v>7</v>
      </c>
      <c r="C83" s="3">
        <f>IF(B83&gt;0,VLOOKUP(B83,[0]!_xlnm.Print_Area,5),)</f>
        <v>0</v>
      </c>
      <c r="D83" s="11">
        <f>IF(B83&gt;0,VLOOKUP(B83,[0]!_xlnm.Print_Area,8),)</f>
        <v>0</v>
      </c>
      <c r="G83" s="14">
        <f>IF(B83&gt;0,VLOOKUP(B83,[0]!_xlnm.Print_Area,9),)</f>
        <v>0</v>
      </c>
      <c r="H83" s="3">
        <f>IF(B83&gt;0,VLOOKUP(B83,[0]!_xlnm.Print_Area,10),)</f>
        <v>0</v>
      </c>
    </row>
    <row r="84" spans="1:8" ht="20.100000000000001" hidden="1" customHeight="1" x14ac:dyDescent="0.25">
      <c r="A84" s="3" t="s">
        <v>8</v>
      </c>
      <c r="C84" s="3">
        <f>IF(B84&gt;0,VLOOKUP(B84,[0]!_xlnm.Print_Area,5),)</f>
        <v>0</v>
      </c>
      <c r="D84" s="11">
        <f>IF(B84&gt;0,VLOOKUP(B84,[0]!_xlnm.Print_Area,8),)</f>
        <v>0</v>
      </c>
      <c r="G84" s="14">
        <f>IF(B84&gt;0,VLOOKUP(B84,[0]!_xlnm.Print_Area,9),)</f>
        <v>0</v>
      </c>
      <c r="H84" s="3">
        <f>IF(B84&gt;0,VLOOKUP(B84,[0]!_xlnm.Print_Area,10),)</f>
        <v>0</v>
      </c>
    </row>
    <row r="85" spans="1:8" ht="20.100000000000001" hidden="1" customHeight="1" x14ac:dyDescent="0.25">
      <c r="A85" s="3" t="s">
        <v>9</v>
      </c>
      <c r="C85" s="3">
        <f>IF(B85&gt;0,VLOOKUP(B85,[0]!_xlnm.Print_Area,5),)</f>
        <v>0</v>
      </c>
      <c r="D85" s="11">
        <f>IF(B85&gt;0,VLOOKUP(B85,[0]!_xlnm.Print_Area,8),)</f>
        <v>0</v>
      </c>
      <c r="G85" s="14">
        <f>IF(B85&gt;0,VLOOKUP(B85,[0]!_xlnm.Print_Area,9),)</f>
        <v>0</v>
      </c>
      <c r="H85" s="3">
        <f>IF(B85&gt;0,VLOOKUP(B85,[0]!_xlnm.Print_Area,10),)</f>
        <v>0</v>
      </c>
    </row>
    <row r="86" spans="1:8" ht="20.100000000000001" hidden="1" customHeight="1" x14ac:dyDescent="0.25">
      <c r="A86" s="1" t="str">
        <f>"HEAT "&amp;MID(A81,6,2)+1</f>
        <v>HEAT 18</v>
      </c>
    </row>
    <row r="87" spans="1:8" ht="20.100000000000001" hidden="1" customHeight="1" x14ac:dyDescent="0.25">
      <c r="A87" s="3" t="s">
        <v>6</v>
      </c>
      <c r="C87" s="3">
        <f>IF(B87&gt;0,VLOOKUP(B87,[0]!_xlnm.Print_Area,5),)</f>
        <v>0</v>
      </c>
      <c r="D87" s="11">
        <f>IF(B87&gt;0,VLOOKUP(B87,[0]!_xlnm.Print_Area,8),)</f>
        <v>0</v>
      </c>
      <c r="G87" s="14">
        <f>IF(B87&gt;0,VLOOKUP(B87,[0]!_xlnm.Print_Area,9),)</f>
        <v>0</v>
      </c>
      <c r="H87" s="3">
        <f>IF(B87&gt;0,VLOOKUP(B87,[0]!_xlnm.Print_Area,10),)</f>
        <v>0</v>
      </c>
    </row>
    <row r="88" spans="1:8" ht="20.100000000000001" hidden="1" customHeight="1" x14ac:dyDescent="0.25">
      <c r="A88" s="3" t="s">
        <v>7</v>
      </c>
      <c r="C88" s="3">
        <f>IF(B88&gt;0,VLOOKUP(B88,[0]!_xlnm.Print_Area,5),)</f>
        <v>0</v>
      </c>
      <c r="D88" s="11">
        <f>IF(B88&gt;0,VLOOKUP(B88,[0]!_xlnm.Print_Area,8),)</f>
        <v>0</v>
      </c>
      <c r="G88" s="14">
        <f>IF(B88&gt;0,VLOOKUP(B88,[0]!_xlnm.Print_Area,9),)</f>
        <v>0</v>
      </c>
      <c r="H88" s="3">
        <f>IF(B88&gt;0,VLOOKUP(B88,[0]!_xlnm.Print_Area,10),)</f>
        <v>0</v>
      </c>
    </row>
    <row r="89" spans="1:8" ht="20.100000000000001" hidden="1" customHeight="1" x14ac:dyDescent="0.25">
      <c r="A89" s="3" t="s">
        <v>8</v>
      </c>
      <c r="C89" s="3">
        <f>IF(B89&gt;0,VLOOKUP(B89,[0]!_xlnm.Print_Area,5),)</f>
        <v>0</v>
      </c>
      <c r="D89" s="11">
        <f>IF(B89&gt;0,VLOOKUP(B89,[0]!_xlnm.Print_Area,8),)</f>
        <v>0</v>
      </c>
      <c r="G89" s="14">
        <f>IF(B89&gt;0,VLOOKUP(B89,[0]!_xlnm.Print_Area,9),)</f>
        <v>0</v>
      </c>
      <c r="H89" s="3">
        <f>IF(B89&gt;0,VLOOKUP(B89,[0]!_xlnm.Print_Area,10),)</f>
        <v>0</v>
      </c>
    </row>
    <row r="90" spans="1:8" ht="20.100000000000001" hidden="1" customHeight="1" x14ac:dyDescent="0.25">
      <c r="A90" s="3" t="s">
        <v>9</v>
      </c>
      <c r="C90" s="3">
        <f>IF(B90&gt;0,VLOOKUP(B90,[0]!_xlnm.Print_Area,5),)</f>
        <v>0</v>
      </c>
      <c r="D90" s="11">
        <f>IF(B90&gt;0,VLOOKUP(B90,[0]!_xlnm.Print_Area,8),)</f>
        <v>0</v>
      </c>
      <c r="G90" s="14">
        <f>IF(B90&gt;0,VLOOKUP(B90,[0]!_xlnm.Print_Area,9),)</f>
        <v>0</v>
      </c>
      <c r="H90" s="3">
        <f>IF(B90&gt;0,VLOOKUP(B90,[0]!_xlnm.Print_Area,10),)</f>
        <v>0</v>
      </c>
    </row>
  </sheetData>
  <pageMargins left="0.55118110236220474" right="0.11811023622047245" top="0.74803149606299213" bottom="0.74803149606299213" header="0.31496062992125984" footer="0.31496062992125984"/>
  <pageSetup paperSize="9" fitToHeight="0" orientation="portrait" r:id="rId1"/>
  <headerFooter scaleWithDoc="0" alignWithMargins="0">
    <oddHeader>&amp;C&amp;"Arial,Fet"&amp;12Försök 1 - Tikar</oddHead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6C9C2-3E88-451E-8622-1CE72CF4E3DA}">
  <dimension ref="A1:I90"/>
  <sheetViews>
    <sheetView showZeros="0" zoomScaleNormal="100" workbookViewId="0">
      <selection activeCell="C16" sqref="C16"/>
    </sheetView>
  </sheetViews>
  <sheetFormatPr defaultColWidth="9.109375" defaultRowHeight="20.100000000000001" customHeight="1" x14ac:dyDescent="0.25"/>
  <cols>
    <col min="1" max="1" width="5.6640625" style="3" customWidth="1"/>
    <col min="2" max="2" width="6.5546875" style="5" bestFit="1" customWidth="1"/>
    <col min="3" max="3" width="31.5546875" style="3" bestFit="1" customWidth="1"/>
    <col min="4" max="4" width="3.6640625" style="11" customWidth="1"/>
    <col min="5" max="5" width="7.6640625" style="4" customWidth="1"/>
    <col min="6" max="6" width="4.44140625" style="5" bestFit="1" customWidth="1"/>
    <col min="7" max="7" width="25.88671875" style="14" bestFit="1" customWidth="1"/>
    <col min="8" max="8" width="4.109375" style="3" customWidth="1"/>
    <col min="9" max="9" width="6.6640625" style="2" customWidth="1"/>
    <col min="10" max="16384" width="9.109375" style="3"/>
  </cols>
  <sheetData>
    <row r="1" spans="1:9" ht="24.9" customHeight="1" x14ac:dyDescent="0.25">
      <c r="A1" s="1" t="s">
        <v>5</v>
      </c>
      <c r="E1" s="4" t="s">
        <v>3</v>
      </c>
      <c r="F1" s="5" t="s">
        <v>4</v>
      </c>
      <c r="I1" s="2" t="s">
        <v>10</v>
      </c>
    </row>
    <row r="2" spans="1:9" ht="24.9" customHeight="1" x14ac:dyDescent="0.25">
      <c r="A2" s="6" t="s">
        <v>6</v>
      </c>
      <c r="B2" s="9">
        <v>1598</v>
      </c>
      <c r="C2" s="6" t="s">
        <v>37</v>
      </c>
      <c r="D2" s="12" t="s">
        <v>1</v>
      </c>
      <c r="E2" s="8">
        <v>9.81</v>
      </c>
      <c r="F2" s="9">
        <v>1</v>
      </c>
      <c r="G2" s="13" t="s">
        <v>38</v>
      </c>
      <c r="H2" s="6" t="s">
        <v>19</v>
      </c>
      <c r="I2" s="7"/>
    </row>
    <row r="3" spans="1:9" ht="24.9" customHeight="1" x14ac:dyDescent="0.25">
      <c r="A3" s="6" t="s">
        <v>7</v>
      </c>
      <c r="B3" s="9">
        <v>1605</v>
      </c>
      <c r="C3" s="6" t="s">
        <v>50</v>
      </c>
      <c r="D3" s="12" t="s">
        <v>1</v>
      </c>
      <c r="E3" s="8">
        <v>9.92</v>
      </c>
      <c r="F3" s="9">
        <v>2</v>
      </c>
      <c r="G3" s="13" t="s">
        <v>49</v>
      </c>
      <c r="H3" s="6" t="s">
        <v>22</v>
      </c>
      <c r="I3" s="7"/>
    </row>
    <row r="4" spans="1:9" ht="24.9" customHeight="1" x14ac:dyDescent="0.25">
      <c r="A4" s="17" t="s">
        <v>8</v>
      </c>
      <c r="B4" s="18">
        <v>16277</v>
      </c>
      <c r="C4" s="17" t="s">
        <v>64</v>
      </c>
      <c r="D4" s="19" t="s">
        <v>1</v>
      </c>
      <c r="E4" s="20">
        <v>10.029999999999999</v>
      </c>
      <c r="F4" s="18">
        <v>3</v>
      </c>
      <c r="G4" s="21" t="s">
        <v>65</v>
      </c>
      <c r="H4" s="17" t="s">
        <v>19</v>
      </c>
      <c r="I4" s="22"/>
    </row>
    <row r="5" spans="1:9" ht="24.9" customHeight="1" x14ac:dyDescent="0.25">
      <c r="A5" s="6" t="s">
        <v>9</v>
      </c>
      <c r="B5" s="9">
        <v>12282</v>
      </c>
      <c r="C5" s="6" t="s">
        <v>56</v>
      </c>
      <c r="D5" s="12" t="s">
        <v>1</v>
      </c>
      <c r="E5" s="8">
        <v>10.44</v>
      </c>
      <c r="F5" s="9">
        <v>4</v>
      </c>
      <c r="G5" s="13" t="s">
        <v>57</v>
      </c>
      <c r="H5" s="6" t="s">
        <v>25</v>
      </c>
      <c r="I5" s="7"/>
    </row>
    <row r="6" spans="1:9" ht="24.9" customHeight="1" x14ac:dyDescent="0.25">
      <c r="A6" s="1" t="s">
        <v>87</v>
      </c>
    </row>
    <row r="7" spans="1:9" ht="24.9" customHeight="1" x14ac:dyDescent="0.25">
      <c r="A7" s="17" t="s">
        <v>6</v>
      </c>
      <c r="B7" s="18">
        <v>15231</v>
      </c>
      <c r="C7" s="17" t="s">
        <v>74</v>
      </c>
      <c r="D7" s="19" t="s">
        <v>1</v>
      </c>
      <c r="E7" s="20">
        <v>9.09</v>
      </c>
      <c r="F7" s="18">
        <v>1</v>
      </c>
      <c r="G7" s="21" t="s">
        <v>75</v>
      </c>
      <c r="H7" s="17" t="s">
        <v>24</v>
      </c>
      <c r="I7" s="22"/>
    </row>
    <row r="8" spans="1:9" ht="24.9" customHeight="1" x14ac:dyDescent="0.25">
      <c r="A8" s="6" t="s">
        <v>7</v>
      </c>
      <c r="B8" s="9">
        <v>1581</v>
      </c>
      <c r="C8" s="6" t="s">
        <v>39</v>
      </c>
      <c r="D8" s="12" t="s">
        <v>1</v>
      </c>
      <c r="E8" s="8">
        <v>9.91</v>
      </c>
      <c r="F8" s="9">
        <v>3</v>
      </c>
      <c r="G8" s="13" t="s">
        <v>40</v>
      </c>
      <c r="H8" s="6" t="s">
        <v>24</v>
      </c>
      <c r="I8" s="7"/>
    </row>
    <row r="9" spans="1:9" ht="24.9" customHeight="1" x14ac:dyDescent="0.25">
      <c r="A9" s="6" t="s">
        <v>8</v>
      </c>
      <c r="B9" s="9">
        <v>1506</v>
      </c>
      <c r="C9" s="6" t="s">
        <v>27</v>
      </c>
      <c r="D9" s="12" t="s">
        <v>1</v>
      </c>
      <c r="E9" s="8">
        <v>9.6300000000000008</v>
      </c>
      <c r="F9" s="9">
        <v>2</v>
      </c>
      <c r="G9" s="13" t="s">
        <v>21</v>
      </c>
      <c r="H9" s="6" t="s">
        <v>19</v>
      </c>
      <c r="I9" s="7"/>
    </row>
    <row r="10" spans="1:9" ht="24.9" customHeight="1" x14ac:dyDescent="0.25">
      <c r="A10" s="6" t="s">
        <v>9</v>
      </c>
      <c r="B10" s="9"/>
      <c r="C10" s="6">
        <v>0</v>
      </c>
      <c r="D10" s="12">
        <v>0</v>
      </c>
      <c r="E10" s="8"/>
      <c r="F10" s="9"/>
      <c r="G10" s="13">
        <v>0</v>
      </c>
      <c r="H10" s="6">
        <v>0</v>
      </c>
      <c r="I10" s="7"/>
    </row>
    <row r="11" spans="1:9" ht="24.9" customHeight="1" x14ac:dyDescent="0.25">
      <c r="A11" s="1" t="s">
        <v>88</v>
      </c>
    </row>
    <row r="12" spans="1:9" ht="24.9" customHeight="1" x14ac:dyDescent="0.25">
      <c r="A12" s="23" t="s">
        <v>6</v>
      </c>
      <c r="B12" s="24">
        <v>16264</v>
      </c>
      <c r="C12" s="23" t="s">
        <v>60</v>
      </c>
      <c r="D12" s="25" t="s">
        <v>1</v>
      </c>
      <c r="E12" s="26"/>
      <c r="F12" s="24"/>
      <c r="G12" s="27" t="s">
        <v>61</v>
      </c>
      <c r="H12" s="23" t="s">
        <v>19</v>
      </c>
      <c r="I12" s="22" t="s">
        <v>86</v>
      </c>
    </row>
    <row r="13" spans="1:9" ht="24.9" customHeight="1" x14ac:dyDescent="0.25">
      <c r="A13" s="6" t="s">
        <v>7</v>
      </c>
      <c r="B13" s="9">
        <v>1586</v>
      </c>
      <c r="C13" s="6" t="s">
        <v>54</v>
      </c>
      <c r="D13" s="12" t="s">
        <v>1</v>
      </c>
      <c r="E13" s="8">
        <v>9.09</v>
      </c>
      <c r="F13" s="9">
        <v>2</v>
      </c>
      <c r="G13" s="13" t="s">
        <v>47</v>
      </c>
      <c r="H13" s="6" t="s">
        <v>22</v>
      </c>
      <c r="I13" s="10"/>
    </row>
    <row r="14" spans="1:9" ht="24.9" customHeight="1" x14ac:dyDescent="0.25">
      <c r="A14" s="6" t="s">
        <v>8</v>
      </c>
      <c r="B14" s="9">
        <v>15229</v>
      </c>
      <c r="C14" s="6" t="s">
        <v>85</v>
      </c>
      <c r="D14" s="12" t="s">
        <v>1</v>
      </c>
      <c r="E14" s="8">
        <v>8.9499999999999993</v>
      </c>
      <c r="F14" s="9">
        <v>1</v>
      </c>
      <c r="G14" s="13" t="s">
        <v>59</v>
      </c>
      <c r="H14" s="6" t="s">
        <v>24</v>
      </c>
      <c r="I14" s="7"/>
    </row>
    <row r="15" spans="1:9" ht="24.9" customHeight="1" x14ac:dyDescent="0.25">
      <c r="A15" s="6" t="s">
        <v>9</v>
      </c>
      <c r="B15" s="9"/>
      <c r="C15" s="6">
        <v>0</v>
      </c>
      <c r="D15" s="12">
        <v>0</v>
      </c>
      <c r="E15" s="8"/>
      <c r="F15" s="9"/>
      <c r="G15" s="13">
        <v>0</v>
      </c>
      <c r="H15" s="6">
        <v>0</v>
      </c>
      <c r="I15" s="7"/>
    </row>
    <row r="16" spans="1:9" ht="24.9" customHeight="1" x14ac:dyDescent="0.25">
      <c r="A16" s="1" t="s">
        <v>89</v>
      </c>
      <c r="C16" s="3" t="s">
        <v>2</v>
      </c>
    </row>
    <row r="17" spans="1:9" ht="24.9" customHeight="1" x14ac:dyDescent="0.25">
      <c r="A17" s="6" t="s">
        <v>6</v>
      </c>
      <c r="B17" s="9">
        <v>1602</v>
      </c>
      <c r="C17" s="6" t="s">
        <v>45</v>
      </c>
      <c r="D17" s="12" t="s">
        <v>1</v>
      </c>
      <c r="E17" s="8">
        <v>10.43</v>
      </c>
      <c r="F17" s="9">
        <v>3</v>
      </c>
      <c r="G17" s="13" t="s">
        <v>46</v>
      </c>
      <c r="H17" s="6" t="s">
        <v>25</v>
      </c>
      <c r="I17" s="7"/>
    </row>
    <row r="18" spans="1:9" ht="24.9" customHeight="1" x14ac:dyDescent="0.25">
      <c r="A18" s="17" t="s">
        <v>7</v>
      </c>
      <c r="B18" s="18">
        <v>16274</v>
      </c>
      <c r="C18" s="17" t="s">
        <v>78</v>
      </c>
      <c r="D18" s="19" t="s">
        <v>1</v>
      </c>
      <c r="E18" s="20">
        <v>10.29</v>
      </c>
      <c r="F18" s="18">
        <v>2</v>
      </c>
      <c r="G18" s="21" t="s">
        <v>79</v>
      </c>
      <c r="H18" s="17" t="s">
        <v>19</v>
      </c>
      <c r="I18" s="22"/>
    </row>
    <row r="19" spans="1:9" ht="24.9" customHeight="1" x14ac:dyDescent="0.25">
      <c r="A19" s="6" t="s">
        <v>8</v>
      </c>
      <c r="B19" s="9">
        <v>1606</v>
      </c>
      <c r="C19" s="6" t="s">
        <v>70</v>
      </c>
      <c r="D19" s="12" t="s">
        <v>1</v>
      </c>
      <c r="E19" s="8">
        <v>10.64</v>
      </c>
      <c r="F19" s="9">
        <v>4</v>
      </c>
      <c r="G19" s="13" t="s">
        <v>71</v>
      </c>
      <c r="H19" s="6" t="s">
        <v>19</v>
      </c>
      <c r="I19" s="7"/>
    </row>
    <row r="20" spans="1:9" ht="24.75" customHeight="1" x14ac:dyDescent="0.25">
      <c r="A20" s="6" t="s">
        <v>9</v>
      </c>
      <c r="B20" s="9">
        <v>1580</v>
      </c>
      <c r="C20" s="6" t="s">
        <v>68</v>
      </c>
      <c r="D20" s="12" t="s">
        <v>1</v>
      </c>
      <c r="E20" s="8">
        <v>9.94</v>
      </c>
      <c r="F20" s="9">
        <v>1</v>
      </c>
      <c r="G20" s="13" t="s">
        <v>69</v>
      </c>
      <c r="H20" s="6" t="s">
        <v>24</v>
      </c>
      <c r="I20" s="7"/>
    </row>
    <row r="21" spans="1:9" ht="24.9" hidden="1" customHeight="1" x14ac:dyDescent="0.25">
      <c r="A21" s="1" t="str">
        <f>"HEAT "&amp;MID(A16,6,2)+1</f>
        <v>HEAT 5</v>
      </c>
    </row>
    <row r="22" spans="1:9" ht="24.9" hidden="1" customHeight="1" x14ac:dyDescent="0.25">
      <c r="A22" s="6" t="s">
        <v>6</v>
      </c>
      <c r="B22" s="9"/>
      <c r="C22" s="6">
        <f>IF(B22&gt;0,VLOOKUP(B22,[0]!_xlnm.Print_Area,5),)</f>
        <v>0</v>
      </c>
      <c r="D22" s="12">
        <f>IF(B22&gt;0,VLOOKUP(B22,[0]!_xlnm.Print_Area,8),)</f>
        <v>0</v>
      </c>
      <c r="E22" s="8"/>
      <c r="F22" s="9"/>
      <c r="G22" s="13">
        <f>IF(B22&gt;0,VLOOKUP(B22,[0]!_xlnm.Print_Area,9),)</f>
        <v>0</v>
      </c>
      <c r="H22" s="6">
        <f>IF(B22&gt;0,VLOOKUP(B22,[0]!_xlnm.Print_Area,10),)</f>
        <v>0</v>
      </c>
      <c r="I22" s="7"/>
    </row>
    <row r="23" spans="1:9" ht="24.9" hidden="1" customHeight="1" x14ac:dyDescent="0.25">
      <c r="A23" s="6" t="s">
        <v>7</v>
      </c>
      <c r="B23" s="9"/>
      <c r="C23" s="6">
        <f>IF(B23&gt;0,VLOOKUP(B23,[0]!_xlnm.Print_Area,5),)</f>
        <v>0</v>
      </c>
      <c r="D23" s="12">
        <f>IF(B23&gt;0,VLOOKUP(B23,[0]!_xlnm.Print_Area,8),)</f>
        <v>0</v>
      </c>
      <c r="E23" s="8"/>
      <c r="F23" s="9"/>
      <c r="G23" s="13">
        <f>IF(B23&gt;0,VLOOKUP(B23,[0]!_xlnm.Print_Area,9),)</f>
        <v>0</v>
      </c>
      <c r="H23" s="6">
        <f>IF(B23&gt;0,VLOOKUP(B23,[0]!_xlnm.Print_Area,10),)</f>
        <v>0</v>
      </c>
      <c r="I23" s="7"/>
    </row>
    <row r="24" spans="1:9" ht="24.9" hidden="1" customHeight="1" x14ac:dyDescent="0.25">
      <c r="A24" s="6" t="s">
        <v>8</v>
      </c>
      <c r="B24" s="9"/>
      <c r="C24" s="6">
        <f>IF(B24&gt;0,VLOOKUP(B24,[0]!_xlnm.Print_Area,5),)</f>
        <v>0</v>
      </c>
      <c r="D24" s="12">
        <f>IF(B24&gt;0,VLOOKUP(B24,[0]!_xlnm.Print_Area,8),)</f>
        <v>0</v>
      </c>
      <c r="E24" s="8"/>
      <c r="F24" s="9"/>
      <c r="G24" s="13">
        <f>IF(B24&gt;0,VLOOKUP(B24,[0]!_xlnm.Print_Area,9),)</f>
        <v>0</v>
      </c>
      <c r="H24" s="6">
        <f>IF(B24&gt;0,VLOOKUP(B24,[0]!_xlnm.Print_Area,10),)</f>
        <v>0</v>
      </c>
      <c r="I24" s="7"/>
    </row>
    <row r="25" spans="1:9" ht="24.9" hidden="1" customHeight="1" x14ac:dyDescent="0.25">
      <c r="A25" s="6" t="s">
        <v>9</v>
      </c>
      <c r="B25" s="9"/>
      <c r="C25" s="6">
        <f>IF(B25&gt;0,VLOOKUP(B25,[0]!_xlnm.Print_Area,5),)</f>
        <v>0</v>
      </c>
      <c r="D25" s="12">
        <f>IF(B25&gt;0,VLOOKUP(B25,[0]!_xlnm.Print_Area,8),)</f>
        <v>0</v>
      </c>
      <c r="E25" s="8"/>
      <c r="F25" s="9"/>
      <c r="G25" s="13">
        <f>IF(B25&gt;0,VLOOKUP(B25,[0]!_xlnm.Print_Area,9),)</f>
        <v>0</v>
      </c>
      <c r="H25" s="6">
        <f>IF(B25&gt;0,VLOOKUP(B25,[0]!_xlnm.Print_Area,10),)</f>
        <v>0</v>
      </c>
      <c r="I25" s="7"/>
    </row>
    <row r="26" spans="1:9" ht="24.9" hidden="1" customHeight="1" x14ac:dyDescent="0.25">
      <c r="A26" s="1" t="str">
        <f>"HEAT "&amp;MID(A21,6,2)+1</f>
        <v>HEAT 6</v>
      </c>
    </row>
    <row r="27" spans="1:9" ht="24.9" hidden="1" customHeight="1" x14ac:dyDescent="0.25">
      <c r="A27" s="6" t="s">
        <v>6</v>
      </c>
      <c r="B27" s="9"/>
      <c r="C27" s="6">
        <f>IF(B27&gt;0,VLOOKUP(B27,[0]!_xlnm.Print_Area,5),)</f>
        <v>0</v>
      </c>
      <c r="D27" s="12">
        <f>IF(B27&gt;0,VLOOKUP(B27,[0]!_xlnm.Print_Area,8),)</f>
        <v>0</v>
      </c>
      <c r="E27" s="8"/>
      <c r="F27" s="9"/>
      <c r="G27" s="13">
        <f>IF(B27&gt;0,VLOOKUP(B27,[0]!_xlnm.Print_Area,9),)</f>
        <v>0</v>
      </c>
      <c r="H27" s="6">
        <f>IF(B27&gt;0,VLOOKUP(B27,[0]!_xlnm.Print_Area,10),)</f>
        <v>0</v>
      </c>
      <c r="I27" s="7"/>
    </row>
    <row r="28" spans="1:9" ht="24.9" hidden="1" customHeight="1" x14ac:dyDescent="0.25">
      <c r="A28" s="6" t="s">
        <v>7</v>
      </c>
      <c r="B28" s="9"/>
      <c r="C28" s="6">
        <f>IF(B28&gt;0,VLOOKUP(B28,[0]!_xlnm.Print_Area,5),)</f>
        <v>0</v>
      </c>
      <c r="D28" s="12">
        <f>IF(B28&gt;0,VLOOKUP(B28,[0]!_xlnm.Print_Area,8),)</f>
        <v>0</v>
      </c>
      <c r="E28" s="8"/>
      <c r="F28" s="9"/>
      <c r="G28" s="13">
        <f>IF(B28&gt;0,VLOOKUP(B28,[0]!_xlnm.Print_Area,9),)</f>
        <v>0</v>
      </c>
      <c r="H28" s="6">
        <f>IF(B28&gt;0,VLOOKUP(B28,[0]!_xlnm.Print_Area,10),)</f>
        <v>0</v>
      </c>
      <c r="I28" s="7"/>
    </row>
    <row r="29" spans="1:9" ht="24.9" hidden="1" customHeight="1" x14ac:dyDescent="0.25">
      <c r="A29" s="6" t="s">
        <v>8</v>
      </c>
      <c r="B29" s="9"/>
      <c r="C29" s="6">
        <f>IF(B29&gt;0,VLOOKUP(B29,[0]!_xlnm.Print_Area,5),)</f>
        <v>0</v>
      </c>
      <c r="D29" s="12">
        <f>IF(B29&gt;0,VLOOKUP(B29,[0]!_xlnm.Print_Area,8),)</f>
        <v>0</v>
      </c>
      <c r="E29" s="8"/>
      <c r="F29" s="9"/>
      <c r="G29" s="13">
        <f>IF(B29&gt;0,VLOOKUP(B29,[0]!_xlnm.Print_Area,9),)</f>
        <v>0</v>
      </c>
      <c r="H29" s="6">
        <f>IF(B29&gt;0,VLOOKUP(B29,[0]!_xlnm.Print_Area,10),)</f>
        <v>0</v>
      </c>
      <c r="I29" s="7"/>
    </row>
    <row r="30" spans="1:9" ht="24.9" hidden="1" customHeight="1" x14ac:dyDescent="0.25">
      <c r="A30" s="6" t="s">
        <v>9</v>
      </c>
      <c r="B30" s="9"/>
      <c r="C30" s="6">
        <f>IF(B30&gt;0,VLOOKUP(B30,[0]!_xlnm.Print_Area,5),)</f>
        <v>0</v>
      </c>
      <c r="D30" s="12">
        <f>IF(B30&gt;0,VLOOKUP(B30,[0]!_xlnm.Print_Area,8),)</f>
        <v>0</v>
      </c>
      <c r="E30" s="8"/>
      <c r="F30" s="9"/>
      <c r="G30" s="13">
        <f>IF(B30&gt;0,VLOOKUP(B30,[0]!_xlnm.Print_Area,9),)</f>
        <v>0</v>
      </c>
      <c r="H30" s="6">
        <f>IF(B30&gt;0,VLOOKUP(B30,[0]!_xlnm.Print_Area,10),)</f>
        <v>0</v>
      </c>
      <c r="I30" s="7"/>
    </row>
    <row r="31" spans="1:9" ht="24.9" hidden="1" customHeight="1" x14ac:dyDescent="0.25">
      <c r="A31" s="1" t="str">
        <f>"HEAT "&amp;MID(A26,6,2)+1</f>
        <v>HEAT 7</v>
      </c>
      <c r="E31" s="4" t="s">
        <v>3</v>
      </c>
      <c r="F31" s="5" t="s">
        <v>4</v>
      </c>
      <c r="I31" s="2" t="s">
        <v>10</v>
      </c>
    </row>
    <row r="32" spans="1:9" ht="24.9" hidden="1" customHeight="1" x14ac:dyDescent="0.25">
      <c r="A32" s="6" t="s">
        <v>6</v>
      </c>
      <c r="B32" s="9"/>
      <c r="C32" s="6">
        <f>IF(B32&gt;0,VLOOKUP(B32,[0]!_xlnm.Print_Area,5),)</f>
        <v>0</v>
      </c>
      <c r="D32" s="12">
        <f>IF(B32&gt;0,VLOOKUP(B32,[0]!_xlnm.Print_Area,8),)</f>
        <v>0</v>
      </c>
      <c r="E32" s="8"/>
      <c r="F32" s="9"/>
      <c r="G32" s="13">
        <f>IF(B32&gt;0,VLOOKUP(B32,[0]!_xlnm.Print_Area,9),)</f>
        <v>0</v>
      </c>
      <c r="H32" s="6">
        <f>IF(B32&gt;0,VLOOKUP(B32,[0]!_xlnm.Print_Area,10),)</f>
        <v>0</v>
      </c>
      <c r="I32" s="7"/>
    </row>
    <row r="33" spans="1:9" ht="24.9" hidden="1" customHeight="1" x14ac:dyDescent="0.25">
      <c r="A33" s="6" t="s">
        <v>7</v>
      </c>
      <c r="B33" s="9"/>
      <c r="C33" s="6">
        <f>IF(B33&gt;0,VLOOKUP(B33,[0]!_xlnm.Print_Area,5),)</f>
        <v>0</v>
      </c>
      <c r="D33" s="12">
        <f>IF(B33&gt;0,VLOOKUP(B33,[0]!_xlnm.Print_Area,8),)</f>
        <v>0</v>
      </c>
      <c r="E33" s="8"/>
      <c r="F33" s="9"/>
      <c r="G33" s="13">
        <f>IF(B33&gt;0,VLOOKUP(B33,[0]!_xlnm.Print_Area,9),)</f>
        <v>0</v>
      </c>
      <c r="H33" s="6">
        <f>IF(B33&gt;0,VLOOKUP(B33,[0]!_xlnm.Print_Area,10),)</f>
        <v>0</v>
      </c>
      <c r="I33" s="7"/>
    </row>
    <row r="34" spans="1:9" ht="24.9" hidden="1" customHeight="1" x14ac:dyDescent="0.25">
      <c r="A34" s="6" t="s">
        <v>8</v>
      </c>
      <c r="B34" s="9"/>
      <c r="C34" s="6">
        <f>IF(B34&gt;0,VLOOKUP(B34,[0]!_xlnm.Print_Area,5),)</f>
        <v>0</v>
      </c>
      <c r="D34" s="12">
        <f>IF(B34&gt;0,VLOOKUP(B34,[0]!_xlnm.Print_Area,8),)</f>
        <v>0</v>
      </c>
      <c r="E34" s="8"/>
      <c r="F34" s="9"/>
      <c r="G34" s="13">
        <f>IF(B34&gt;0,VLOOKUP(B34,[0]!_xlnm.Print_Area,9),)</f>
        <v>0</v>
      </c>
      <c r="H34" s="6">
        <f>IF(B34&gt;0,VLOOKUP(B34,[0]!_xlnm.Print_Area,10),)</f>
        <v>0</v>
      </c>
      <c r="I34" s="7"/>
    </row>
    <row r="35" spans="1:9" ht="24.9" hidden="1" customHeight="1" x14ac:dyDescent="0.25">
      <c r="A35" s="6" t="s">
        <v>9</v>
      </c>
      <c r="B35" s="9"/>
      <c r="C35" s="6">
        <f>IF(B35&gt;0,VLOOKUP(B35,[0]!_xlnm.Print_Area,5),)</f>
        <v>0</v>
      </c>
      <c r="D35" s="12">
        <f>IF(B35&gt;0,VLOOKUP(B35,[0]!_xlnm.Print_Area,8),)</f>
        <v>0</v>
      </c>
      <c r="E35" s="8"/>
      <c r="F35" s="9"/>
      <c r="G35" s="13">
        <f>IF(B35&gt;0,VLOOKUP(B35,[0]!_xlnm.Print_Area,9),)</f>
        <v>0</v>
      </c>
      <c r="H35" s="6">
        <f>IF(B35&gt;0,VLOOKUP(B35,[0]!_xlnm.Print_Area,10),)</f>
        <v>0</v>
      </c>
      <c r="I35" s="7"/>
    </row>
    <row r="36" spans="1:9" ht="24.9" hidden="1" customHeight="1" x14ac:dyDescent="0.25">
      <c r="A36" s="1" t="str">
        <f>"HEAT "&amp;MID(A31,6,2)+1</f>
        <v>HEAT 8</v>
      </c>
    </row>
    <row r="37" spans="1:9" ht="24.9" hidden="1" customHeight="1" x14ac:dyDescent="0.25">
      <c r="A37" s="6" t="s">
        <v>6</v>
      </c>
      <c r="B37" s="9"/>
      <c r="C37" s="6">
        <f>IF(B37&gt;0,VLOOKUP(B37,[0]!_xlnm.Print_Area,5),)</f>
        <v>0</v>
      </c>
      <c r="D37" s="12">
        <f>IF(B37&gt;0,VLOOKUP(B37,[0]!_xlnm.Print_Area,8),)</f>
        <v>0</v>
      </c>
      <c r="E37" s="8"/>
      <c r="F37" s="9"/>
      <c r="G37" s="13">
        <f>IF(B37&gt;0,VLOOKUP(B37,[0]!_xlnm.Print_Area,9),)</f>
        <v>0</v>
      </c>
      <c r="H37" s="6">
        <f>IF(B37&gt;0,VLOOKUP(B37,[0]!_xlnm.Print_Area,10),)</f>
        <v>0</v>
      </c>
      <c r="I37" s="7"/>
    </row>
    <row r="38" spans="1:9" ht="24.9" hidden="1" customHeight="1" x14ac:dyDescent="0.25">
      <c r="A38" s="6" t="s">
        <v>7</v>
      </c>
      <c r="B38" s="9"/>
      <c r="C38" s="6">
        <f>IF(B38&gt;0,VLOOKUP(B38,[0]!_xlnm.Print_Area,5),)</f>
        <v>0</v>
      </c>
      <c r="D38" s="12">
        <f>IF(B38&gt;0,VLOOKUP(B38,[0]!_xlnm.Print_Area,8),)</f>
        <v>0</v>
      </c>
      <c r="E38" s="8"/>
      <c r="F38" s="9"/>
      <c r="G38" s="13">
        <f>IF(B38&gt;0,VLOOKUP(B38,[0]!_xlnm.Print_Area,9),)</f>
        <v>0</v>
      </c>
      <c r="H38" s="6">
        <f>IF(B38&gt;0,VLOOKUP(B38,[0]!_xlnm.Print_Area,10),)</f>
        <v>0</v>
      </c>
      <c r="I38" s="7"/>
    </row>
    <row r="39" spans="1:9" ht="24.9" hidden="1" customHeight="1" x14ac:dyDescent="0.25">
      <c r="A39" s="6" t="s">
        <v>8</v>
      </c>
      <c r="B39" s="9"/>
      <c r="C39" s="6">
        <f>IF(B39&gt;0,VLOOKUP(B39,[0]!_xlnm.Print_Area,5),)</f>
        <v>0</v>
      </c>
      <c r="D39" s="12">
        <f>IF(B39&gt;0,VLOOKUP(B39,[0]!_xlnm.Print_Area,8),)</f>
        <v>0</v>
      </c>
      <c r="E39" s="8"/>
      <c r="F39" s="9"/>
      <c r="G39" s="13">
        <f>IF(B39&gt;0,VLOOKUP(B39,[0]!_xlnm.Print_Area,9),)</f>
        <v>0</v>
      </c>
      <c r="H39" s="6">
        <f>IF(B39&gt;0,VLOOKUP(B39,[0]!_xlnm.Print_Area,10),)</f>
        <v>0</v>
      </c>
      <c r="I39" s="7"/>
    </row>
    <row r="40" spans="1:9" ht="24.9" hidden="1" customHeight="1" x14ac:dyDescent="0.25">
      <c r="A40" s="6" t="s">
        <v>9</v>
      </c>
      <c r="B40" s="9"/>
      <c r="C40" s="6">
        <f>IF(B40&gt;0,VLOOKUP(B40,[0]!_xlnm.Print_Area,5),)</f>
        <v>0</v>
      </c>
      <c r="D40" s="12">
        <f>IF(B40&gt;0,VLOOKUP(B40,[0]!_xlnm.Print_Area,8),)</f>
        <v>0</v>
      </c>
      <c r="E40" s="8"/>
      <c r="F40" s="9"/>
      <c r="G40" s="13">
        <f>IF(B40&gt;0,VLOOKUP(B40,[0]!_xlnm.Print_Area,9),)</f>
        <v>0</v>
      </c>
      <c r="H40" s="6">
        <f>IF(B40&gt;0,VLOOKUP(B40,[0]!_xlnm.Print_Area,10),)</f>
        <v>0</v>
      </c>
      <c r="I40" s="16"/>
    </row>
    <row r="41" spans="1:9" ht="24.9" hidden="1" customHeight="1" x14ac:dyDescent="0.25">
      <c r="A41" s="1" t="str">
        <f>"HEAT "&amp;MID(A36,6,2)+1</f>
        <v>HEAT 9</v>
      </c>
    </row>
    <row r="42" spans="1:9" ht="24.9" hidden="1" customHeight="1" x14ac:dyDescent="0.25">
      <c r="A42" s="6" t="s">
        <v>6</v>
      </c>
      <c r="B42" s="9"/>
      <c r="C42" s="6">
        <f>IF(B42&gt;0,VLOOKUP(B42,[0]!_xlnm.Print_Area,5),)</f>
        <v>0</v>
      </c>
      <c r="D42" s="12">
        <f>IF(B42&gt;0,VLOOKUP(B42,[0]!_xlnm.Print_Area,8),)</f>
        <v>0</v>
      </c>
      <c r="E42" s="8"/>
      <c r="F42" s="9"/>
      <c r="G42" s="13">
        <f>IF(B42&gt;0,VLOOKUP(B42,[0]!_xlnm.Print_Area,9),)</f>
        <v>0</v>
      </c>
      <c r="H42" s="6">
        <f>IF(B42&gt;0,VLOOKUP(B42,[0]!_xlnm.Print_Area,10),)</f>
        <v>0</v>
      </c>
      <c r="I42" s="7"/>
    </row>
    <row r="43" spans="1:9" ht="24.9" hidden="1" customHeight="1" x14ac:dyDescent="0.25">
      <c r="A43" s="6" t="s">
        <v>7</v>
      </c>
      <c r="B43" s="9"/>
      <c r="C43" s="6">
        <f>IF(B43&gt;0,VLOOKUP(B43,[0]!_xlnm.Print_Area,5),)</f>
        <v>0</v>
      </c>
      <c r="D43" s="12">
        <f>IF(B43&gt;0,VLOOKUP(B43,[0]!_xlnm.Print_Area,8),)</f>
        <v>0</v>
      </c>
      <c r="E43" s="8"/>
      <c r="F43" s="9"/>
      <c r="G43" s="13">
        <f>IF(B43&gt;0,VLOOKUP(B43,[0]!_xlnm.Print_Area,9),)</f>
        <v>0</v>
      </c>
      <c r="H43" s="6">
        <f>IF(B43&gt;0,VLOOKUP(B43,[0]!_xlnm.Print_Area,10),)</f>
        <v>0</v>
      </c>
      <c r="I43" s="7"/>
    </row>
    <row r="44" spans="1:9" ht="24.9" hidden="1" customHeight="1" x14ac:dyDescent="0.25">
      <c r="A44" s="6" t="s">
        <v>8</v>
      </c>
      <c r="B44" s="9"/>
      <c r="C44" s="6">
        <f>IF(B44&gt;0,VLOOKUP(B44,[0]!_xlnm.Print_Area,5),)</f>
        <v>0</v>
      </c>
      <c r="D44" s="12">
        <f>IF(B44&gt;0,VLOOKUP(B44,[0]!_xlnm.Print_Area,8),)</f>
        <v>0</v>
      </c>
      <c r="E44" s="8"/>
      <c r="F44" s="9"/>
      <c r="G44" s="13">
        <f>IF(B44&gt;0,VLOOKUP(B44,[0]!_xlnm.Print_Area,9),)</f>
        <v>0</v>
      </c>
      <c r="H44" s="6">
        <f>IF(B44&gt;0,VLOOKUP(B44,[0]!_xlnm.Print_Area,10),)</f>
        <v>0</v>
      </c>
      <c r="I44" s="7"/>
    </row>
    <row r="45" spans="1:9" ht="24.9" hidden="1" customHeight="1" x14ac:dyDescent="0.25">
      <c r="A45" s="6" t="s">
        <v>9</v>
      </c>
      <c r="B45" s="9"/>
      <c r="C45" s="6">
        <f>IF(B45&gt;0,VLOOKUP(B45,[0]!_xlnm.Print_Area,5),)</f>
        <v>0</v>
      </c>
      <c r="D45" s="12">
        <f>IF(B45&gt;0,VLOOKUP(B45,[0]!_xlnm.Print_Area,8),)</f>
        <v>0</v>
      </c>
      <c r="E45" s="8"/>
      <c r="F45" s="9"/>
      <c r="G45" s="13">
        <f>IF(B45&gt;0,VLOOKUP(B45,[0]!_xlnm.Print_Area,9),)</f>
        <v>0</v>
      </c>
      <c r="H45" s="6">
        <f>IF(B45&gt;0,VLOOKUP(B45,[0]!_xlnm.Print_Area,10),)</f>
        <v>0</v>
      </c>
      <c r="I45" s="7"/>
    </row>
    <row r="46" spans="1:9" ht="24.9" hidden="1" customHeight="1" x14ac:dyDescent="0.25">
      <c r="A46" s="1" t="str">
        <f>"HEAT "&amp;MID(A41,6,2)+1</f>
        <v>HEAT 10</v>
      </c>
    </row>
    <row r="47" spans="1:9" ht="24.9" hidden="1" customHeight="1" x14ac:dyDescent="0.25">
      <c r="A47" s="6" t="s">
        <v>6</v>
      </c>
      <c r="B47" s="9"/>
      <c r="C47" s="6">
        <f>IF(B47&gt;0,VLOOKUP(B47,[0]!_xlnm.Print_Area,5),)</f>
        <v>0</v>
      </c>
      <c r="D47" s="12">
        <f>IF(B47&gt;0,VLOOKUP(B47,[0]!_xlnm.Print_Area,8),)</f>
        <v>0</v>
      </c>
      <c r="E47" s="8"/>
      <c r="F47" s="9"/>
      <c r="G47" s="13">
        <f>IF(B47&gt;0,VLOOKUP(B47,[0]!_xlnm.Print_Area,9),)</f>
        <v>0</v>
      </c>
      <c r="H47" s="6">
        <f>IF(B47&gt;0,VLOOKUP(B47,[0]!_xlnm.Print_Area,10),)</f>
        <v>0</v>
      </c>
      <c r="I47" s="7"/>
    </row>
    <row r="48" spans="1:9" ht="24.9" hidden="1" customHeight="1" x14ac:dyDescent="0.25">
      <c r="A48" s="6" t="s">
        <v>7</v>
      </c>
      <c r="B48" s="9"/>
      <c r="C48" s="6">
        <f>IF(B48&gt;0,VLOOKUP(B48,[0]!_xlnm.Print_Area,5),)</f>
        <v>0</v>
      </c>
      <c r="D48" s="12">
        <f>IF(B48&gt;0,VLOOKUP(B48,[0]!_xlnm.Print_Area,8),)</f>
        <v>0</v>
      </c>
      <c r="E48" s="8"/>
      <c r="F48" s="9"/>
      <c r="G48" s="13">
        <f>IF(B48&gt;0,VLOOKUP(B48,[0]!_xlnm.Print_Area,9),)</f>
        <v>0</v>
      </c>
      <c r="H48" s="6">
        <f>IF(B48&gt;0,VLOOKUP(B48,[0]!_xlnm.Print_Area,10),)</f>
        <v>0</v>
      </c>
      <c r="I48" s="7"/>
    </row>
    <row r="49" spans="1:9" ht="24.9" hidden="1" customHeight="1" x14ac:dyDescent="0.25">
      <c r="A49" s="6" t="s">
        <v>8</v>
      </c>
      <c r="B49" s="9"/>
      <c r="C49" s="6">
        <f>IF(B49&gt;0,VLOOKUP(B49,[0]!_xlnm.Print_Area,5),)</f>
        <v>0</v>
      </c>
      <c r="D49" s="12">
        <f>IF(B49&gt;0,VLOOKUP(B49,[0]!_xlnm.Print_Area,8),)</f>
        <v>0</v>
      </c>
      <c r="E49" s="8"/>
      <c r="F49" s="9"/>
      <c r="G49" s="13">
        <f>IF(B49&gt;0,VLOOKUP(B49,[0]!_xlnm.Print_Area,9),)</f>
        <v>0</v>
      </c>
      <c r="H49" s="6">
        <f>IF(B49&gt;0,VLOOKUP(B49,[0]!_xlnm.Print_Area,10),)</f>
        <v>0</v>
      </c>
      <c r="I49" s="7"/>
    </row>
    <row r="50" spans="1:9" ht="24.9" hidden="1" customHeight="1" x14ac:dyDescent="0.25">
      <c r="A50" s="6" t="s">
        <v>9</v>
      </c>
      <c r="B50" s="9"/>
      <c r="C50" s="6">
        <f>IF(B50&gt;0,VLOOKUP(B50,[0]!_xlnm.Print_Area,5),)</f>
        <v>0</v>
      </c>
      <c r="D50" s="12">
        <f>IF(B50&gt;0,VLOOKUP(B50,[0]!_xlnm.Print_Area,8),)</f>
        <v>0</v>
      </c>
      <c r="E50" s="8"/>
      <c r="F50" s="9"/>
      <c r="G50" s="13">
        <f>IF(B50&gt;0,VLOOKUP(B50,[0]!_xlnm.Print_Area,9),)</f>
        <v>0</v>
      </c>
      <c r="H50" s="6">
        <f>IF(B50&gt;0,VLOOKUP(B50,[0]!_xlnm.Print_Area,10),)</f>
        <v>0</v>
      </c>
      <c r="I50" s="7"/>
    </row>
    <row r="51" spans="1:9" ht="24.9" hidden="1" customHeight="1" x14ac:dyDescent="0.25">
      <c r="A51" s="1" t="str">
        <f>"HEAT "&amp;MID(A46,6,2)+1</f>
        <v>HEAT 11</v>
      </c>
    </row>
    <row r="52" spans="1:9" ht="24.9" hidden="1" customHeight="1" x14ac:dyDescent="0.25">
      <c r="A52" s="6" t="s">
        <v>6</v>
      </c>
      <c r="B52" s="9"/>
      <c r="C52" s="6">
        <f>IF(B52&gt;0,VLOOKUP(B52,[0]!_xlnm.Print_Area,5),)</f>
        <v>0</v>
      </c>
      <c r="D52" s="12">
        <f>IF(B52&gt;0,VLOOKUP(B52,[0]!_xlnm.Print_Area,8),)</f>
        <v>0</v>
      </c>
      <c r="E52" s="8"/>
      <c r="F52" s="9"/>
      <c r="G52" s="13">
        <f>IF(B52&gt;0,VLOOKUP(B52,[0]!_xlnm.Print_Area,9),)</f>
        <v>0</v>
      </c>
      <c r="H52" s="6">
        <f>IF(B52&gt;0,VLOOKUP(B52,[0]!_xlnm.Print_Area,10),)</f>
        <v>0</v>
      </c>
      <c r="I52" s="7"/>
    </row>
    <row r="53" spans="1:9" ht="24.9" hidden="1" customHeight="1" x14ac:dyDescent="0.25">
      <c r="A53" s="6" t="s">
        <v>7</v>
      </c>
      <c r="B53" s="9"/>
      <c r="C53" s="6">
        <f>IF(B53&gt;0,VLOOKUP(B53,[0]!_xlnm.Print_Area,5),)</f>
        <v>0</v>
      </c>
      <c r="D53" s="12">
        <f>IF(B53&gt;0,VLOOKUP(B53,[0]!_xlnm.Print_Area,8),)</f>
        <v>0</v>
      </c>
      <c r="E53" s="8"/>
      <c r="F53" s="9"/>
      <c r="G53" s="13">
        <f>IF(B53&gt;0,VLOOKUP(B53,[0]!_xlnm.Print_Area,9),)</f>
        <v>0</v>
      </c>
      <c r="H53" s="6">
        <f>IF(B53&gt;0,VLOOKUP(B53,[0]!_xlnm.Print_Area,10),)</f>
        <v>0</v>
      </c>
      <c r="I53" s="7"/>
    </row>
    <row r="54" spans="1:9" ht="24.9" hidden="1" customHeight="1" x14ac:dyDescent="0.25">
      <c r="A54" s="6" t="s">
        <v>8</v>
      </c>
      <c r="B54" s="9"/>
      <c r="C54" s="6">
        <f>IF(B54&gt;0,VLOOKUP(B54,[0]!_xlnm.Print_Area,5),)</f>
        <v>0</v>
      </c>
      <c r="D54" s="12">
        <f>IF(B54&gt;0,VLOOKUP(B54,[0]!_xlnm.Print_Area,8),)</f>
        <v>0</v>
      </c>
      <c r="E54" s="8"/>
      <c r="F54" s="9"/>
      <c r="G54" s="13">
        <f>IF(B54&gt;0,VLOOKUP(B54,[0]!_xlnm.Print_Area,9),)</f>
        <v>0</v>
      </c>
      <c r="H54" s="6">
        <f>IF(B54&gt;0,VLOOKUP(B54,[0]!_xlnm.Print_Area,10),)</f>
        <v>0</v>
      </c>
      <c r="I54" s="7"/>
    </row>
    <row r="55" spans="1:9" ht="24.9" hidden="1" customHeight="1" x14ac:dyDescent="0.25">
      <c r="A55" s="6" t="s">
        <v>9</v>
      </c>
      <c r="B55" s="9"/>
      <c r="C55" s="6">
        <f>IF(B55&gt;0,VLOOKUP(B55,[0]!_xlnm.Print_Area,5),)</f>
        <v>0</v>
      </c>
      <c r="D55" s="12">
        <f>IF(B55&gt;0,VLOOKUP(B55,[0]!_xlnm.Print_Area,8),)</f>
        <v>0</v>
      </c>
      <c r="E55" s="8"/>
      <c r="F55" s="9"/>
      <c r="G55" s="13">
        <f>IF(B55&gt;0,VLOOKUP(B55,[0]!_xlnm.Print_Area,9),)</f>
        <v>0</v>
      </c>
      <c r="H55" s="6">
        <f>IF(B55&gt;0,VLOOKUP(B55,[0]!_xlnm.Print_Area,10),)</f>
        <v>0</v>
      </c>
      <c r="I55" s="7"/>
    </row>
    <row r="56" spans="1:9" ht="24.9" hidden="1" customHeight="1" x14ac:dyDescent="0.25">
      <c r="A56" s="1" t="str">
        <f>"HEAT "&amp;MID(A51,6,2)+1</f>
        <v>HEAT 12</v>
      </c>
    </row>
    <row r="57" spans="1:9" ht="24.9" hidden="1" customHeight="1" x14ac:dyDescent="0.25">
      <c r="A57" s="6" t="s">
        <v>6</v>
      </c>
      <c r="B57" s="9"/>
      <c r="C57" s="6">
        <f>IF(B57&gt;0,VLOOKUP(B57,[0]!_xlnm.Print_Area,5),)</f>
        <v>0</v>
      </c>
      <c r="D57" s="12">
        <f>IF(B57&gt;0,VLOOKUP(B57,[0]!_xlnm.Print_Area,8),)</f>
        <v>0</v>
      </c>
      <c r="E57" s="8"/>
      <c r="F57" s="9"/>
      <c r="G57" s="13">
        <f>IF(B57&gt;0,VLOOKUP(B57,[0]!_xlnm.Print_Area,9),)</f>
        <v>0</v>
      </c>
      <c r="H57" s="6">
        <f>IF(B57&gt;0,VLOOKUP(B57,[0]!_xlnm.Print_Area,10),)</f>
        <v>0</v>
      </c>
      <c r="I57" s="7"/>
    </row>
    <row r="58" spans="1:9" ht="24.9" hidden="1" customHeight="1" x14ac:dyDescent="0.25">
      <c r="A58" s="6" t="s">
        <v>7</v>
      </c>
      <c r="B58" s="9"/>
      <c r="C58" s="6">
        <f>IF(B58&gt;0,VLOOKUP(B58,[0]!_xlnm.Print_Area,5),)</f>
        <v>0</v>
      </c>
      <c r="D58" s="12">
        <f>IF(B58&gt;0,VLOOKUP(B58,[0]!_xlnm.Print_Area,8),)</f>
        <v>0</v>
      </c>
      <c r="E58" s="8"/>
      <c r="F58" s="9"/>
      <c r="G58" s="13">
        <f>IF(B58&gt;0,VLOOKUP(B58,[0]!_xlnm.Print_Area,9),)</f>
        <v>0</v>
      </c>
      <c r="H58" s="6">
        <f>IF(B58&gt;0,VLOOKUP(B58,[0]!_xlnm.Print_Area,10),)</f>
        <v>0</v>
      </c>
      <c r="I58" s="7"/>
    </row>
    <row r="59" spans="1:9" ht="24.9" hidden="1" customHeight="1" x14ac:dyDescent="0.25">
      <c r="A59" s="6" t="s">
        <v>8</v>
      </c>
      <c r="B59" s="9"/>
      <c r="C59" s="6">
        <f>IF(B59&gt;0,VLOOKUP(B59,[0]!_xlnm.Print_Area,5),)</f>
        <v>0</v>
      </c>
      <c r="D59" s="12">
        <f>IF(B59&gt;0,VLOOKUP(B59,[0]!_xlnm.Print_Area,8),)</f>
        <v>0</v>
      </c>
      <c r="E59" s="8"/>
      <c r="F59" s="9"/>
      <c r="G59" s="13">
        <f>IF(B59&gt;0,VLOOKUP(B59,[0]!_xlnm.Print_Area,9),)</f>
        <v>0</v>
      </c>
      <c r="H59" s="6">
        <f>IF(B59&gt;0,VLOOKUP(B59,[0]!_xlnm.Print_Area,10),)</f>
        <v>0</v>
      </c>
      <c r="I59" s="7"/>
    </row>
    <row r="60" spans="1:9" ht="24.9" hidden="1" customHeight="1" x14ac:dyDescent="0.25">
      <c r="A60" s="6" t="s">
        <v>9</v>
      </c>
      <c r="B60" s="9"/>
      <c r="C60" s="6">
        <f>IF(B60&gt;0,VLOOKUP(B60,[0]!_xlnm.Print_Area,5),)</f>
        <v>0</v>
      </c>
      <c r="D60" s="12">
        <f>IF(B60&gt;0,VLOOKUP(B60,[0]!_xlnm.Print_Area,8),)</f>
        <v>0</v>
      </c>
      <c r="E60" s="8"/>
      <c r="F60" s="9"/>
      <c r="G60" s="13">
        <f>IF(B60&gt;0,VLOOKUP(B60,[0]!_xlnm.Print_Area,9),)</f>
        <v>0</v>
      </c>
      <c r="H60" s="6">
        <f>IF(B60&gt;0,VLOOKUP(B60,[0]!_xlnm.Print_Area,10),)</f>
        <v>0</v>
      </c>
      <c r="I60" s="7"/>
    </row>
    <row r="61" spans="1:9" ht="20.100000000000001" hidden="1" customHeight="1" x14ac:dyDescent="0.25">
      <c r="A61" s="1" t="str">
        <f>"HEAT "&amp;MID(A56,6,2)+1</f>
        <v>HEAT 13</v>
      </c>
    </row>
    <row r="62" spans="1:9" ht="20.100000000000001" hidden="1" customHeight="1" x14ac:dyDescent="0.25">
      <c r="A62" s="3" t="s">
        <v>6</v>
      </c>
      <c r="C62" s="3">
        <f>IF(B62&gt;0,VLOOKUP(B62,[0]!_xlnm.Print_Area,5),)</f>
        <v>0</v>
      </c>
      <c r="D62" s="11">
        <f>IF(B62&gt;0,VLOOKUP(B62,[0]!_xlnm.Print_Area,8),)</f>
        <v>0</v>
      </c>
      <c r="G62" s="14">
        <f>IF(B62&gt;0,VLOOKUP(B62,[0]!_xlnm.Print_Area,9),)</f>
        <v>0</v>
      </c>
      <c r="H62" s="3">
        <f>IF(B62&gt;0,VLOOKUP(B62,[0]!_xlnm.Print_Area,10),)</f>
        <v>0</v>
      </c>
    </row>
    <row r="63" spans="1:9" ht="20.100000000000001" hidden="1" customHeight="1" x14ac:dyDescent="0.25">
      <c r="A63" s="3" t="s">
        <v>7</v>
      </c>
      <c r="C63" s="3">
        <f>IF(B63&gt;0,VLOOKUP(B63,[0]!_xlnm.Print_Area,5),)</f>
        <v>0</v>
      </c>
      <c r="D63" s="11">
        <f>IF(B63&gt;0,VLOOKUP(B63,[0]!_xlnm.Print_Area,8),)</f>
        <v>0</v>
      </c>
      <c r="G63" s="14">
        <f>IF(B63&gt;0,VLOOKUP(B63,[0]!_xlnm.Print_Area,9),)</f>
        <v>0</v>
      </c>
      <c r="H63" s="3">
        <f>IF(B63&gt;0,VLOOKUP(B63,[0]!_xlnm.Print_Area,10),)</f>
        <v>0</v>
      </c>
    </row>
    <row r="64" spans="1:9" ht="20.100000000000001" hidden="1" customHeight="1" x14ac:dyDescent="0.25">
      <c r="A64" s="3" t="s">
        <v>8</v>
      </c>
      <c r="C64" s="3">
        <f>IF(B64&gt;0,VLOOKUP(B64,[0]!_xlnm.Print_Area,5),)</f>
        <v>0</v>
      </c>
      <c r="D64" s="11">
        <f>IF(B64&gt;0,VLOOKUP(B64,[0]!_xlnm.Print_Area,8),)</f>
        <v>0</v>
      </c>
      <c r="G64" s="14">
        <f>IF(B64&gt;0,VLOOKUP(B64,[0]!_xlnm.Print_Area,9),)</f>
        <v>0</v>
      </c>
      <c r="H64" s="3">
        <f>IF(B64&gt;0,VLOOKUP(B64,[0]!_xlnm.Print_Area,10),)</f>
        <v>0</v>
      </c>
    </row>
    <row r="65" spans="1:8" ht="20.100000000000001" hidden="1" customHeight="1" x14ac:dyDescent="0.25">
      <c r="A65" s="3" t="s">
        <v>9</v>
      </c>
      <c r="C65" s="3">
        <f>IF(B65&gt;0,VLOOKUP(B65,[0]!_xlnm.Print_Area,5),)</f>
        <v>0</v>
      </c>
      <c r="D65" s="11">
        <f>IF(B65&gt;0,VLOOKUP(B65,[0]!_xlnm.Print_Area,8),)</f>
        <v>0</v>
      </c>
      <c r="G65" s="14">
        <f>IF(B65&gt;0,VLOOKUP(B65,[0]!_xlnm.Print_Area,9),)</f>
        <v>0</v>
      </c>
      <c r="H65" s="3">
        <f>IF(B65&gt;0,VLOOKUP(B65,[0]!_xlnm.Print_Area,10),)</f>
        <v>0</v>
      </c>
    </row>
    <row r="66" spans="1:8" ht="20.100000000000001" hidden="1" customHeight="1" x14ac:dyDescent="0.25">
      <c r="A66" s="1" t="str">
        <f>"HEAT "&amp;MID(A61,6,2)+1</f>
        <v>HEAT 14</v>
      </c>
    </row>
    <row r="67" spans="1:8" ht="20.100000000000001" hidden="1" customHeight="1" x14ac:dyDescent="0.25">
      <c r="A67" s="3" t="s">
        <v>6</v>
      </c>
      <c r="C67" s="3">
        <f>IF(B67&gt;0,VLOOKUP(B67,[0]!_xlnm.Print_Area,5),)</f>
        <v>0</v>
      </c>
      <c r="D67" s="11">
        <f>IF(B67&gt;0,VLOOKUP(B67,[0]!_xlnm.Print_Area,8),)</f>
        <v>0</v>
      </c>
      <c r="G67" s="14">
        <f>IF(B67&gt;0,VLOOKUP(B67,[0]!_xlnm.Print_Area,9),)</f>
        <v>0</v>
      </c>
      <c r="H67" s="3">
        <f>IF(B67&gt;0,VLOOKUP(B67,[0]!_xlnm.Print_Area,10),)</f>
        <v>0</v>
      </c>
    </row>
    <row r="68" spans="1:8" ht="20.100000000000001" hidden="1" customHeight="1" x14ac:dyDescent="0.25">
      <c r="A68" s="3" t="s">
        <v>7</v>
      </c>
      <c r="C68" s="3">
        <f>IF(B68&gt;0,VLOOKUP(B68,[0]!_xlnm.Print_Area,5),)</f>
        <v>0</v>
      </c>
      <c r="D68" s="11">
        <f>IF(B68&gt;0,VLOOKUP(B68,[0]!_xlnm.Print_Area,8),)</f>
        <v>0</v>
      </c>
      <c r="G68" s="14">
        <f>IF(B68&gt;0,VLOOKUP(B68,[0]!_xlnm.Print_Area,9),)</f>
        <v>0</v>
      </c>
      <c r="H68" s="3">
        <f>IF(B68&gt;0,VLOOKUP(B68,[0]!_xlnm.Print_Area,10),)</f>
        <v>0</v>
      </c>
    </row>
    <row r="69" spans="1:8" ht="20.100000000000001" hidden="1" customHeight="1" x14ac:dyDescent="0.25">
      <c r="A69" s="3" t="s">
        <v>8</v>
      </c>
      <c r="C69" s="3">
        <f>IF(B69&gt;0,VLOOKUP(B69,[0]!_xlnm.Print_Area,5),)</f>
        <v>0</v>
      </c>
      <c r="D69" s="11">
        <f>IF(B69&gt;0,VLOOKUP(B69,[0]!_xlnm.Print_Area,8),)</f>
        <v>0</v>
      </c>
      <c r="G69" s="14">
        <f>IF(B69&gt;0,VLOOKUP(B69,[0]!_xlnm.Print_Area,9),)</f>
        <v>0</v>
      </c>
      <c r="H69" s="3">
        <f>IF(B69&gt;0,VLOOKUP(B69,[0]!_xlnm.Print_Area,10),)</f>
        <v>0</v>
      </c>
    </row>
    <row r="70" spans="1:8" ht="20.100000000000001" hidden="1" customHeight="1" x14ac:dyDescent="0.25">
      <c r="A70" s="3" t="s">
        <v>9</v>
      </c>
      <c r="C70" s="3">
        <f>IF(B70&gt;0,VLOOKUP(B70,[0]!_xlnm.Print_Area,5),)</f>
        <v>0</v>
      </c>
      <c r="D70" s="11">
        <f>IF(B70&gt;0,VLOOKUP(B70,[0]!_xlnm.Print_Area,8),)</f>
        <v>0</v>
      </c>
      <c r="G70" s="14">
        <f>IF(B70&gt;0,VLOOKUP(B70,[0]!_xlnm.Print_Area,9),)</f>
        <v>0</v>
      </c>
      <c r="H70" s="3">
        <f>IF(B70&gt;0,VLOOKUP(B70,[0]!_xlnm.Print_Area,10),)</f>
        <v>0</v>
      </c>
    </row>
    <row r="71" spans="1:8" ht="20.100000000000001" hidden="1" customHeight="1" x14ac:dyDescent="0.25">
      <c r="A71" s="1" t="str">
        <f>"HEAT "&amp;MID(A66,6,2)+1</f>
        <v>HEAT 15</v>
      </c>
    </row>
    <row r="72" spans="1:8" ht="20.100000000000001" hidden="1" customHeight="1" x14ac:dyDescent="0.25">
      <c r="A72" s="3" t="s">
        <v>6</v>
      </c>
      <c r="C72" s="3">
        <f>IF(B72&gt;0,VLOOKUP(B72,[0]!_xlnm.Print_Area,5),)</f>
        <v>0</v>
      </c>
      <c r="D72" s="11">
        <f>IF(B72&gt;0,VLOOKUP(B72,[0]!_xlnm.Print_Area,8),)</f>
        <v>0</v>
      </c>
      <c r="G72" s="14">
        <f>IF(B72&gt;0,VLOOKUP(B72,[0]!_xlnm.Print_Area,9),)</f>
        <v>0</v>
      </c>
      <c r="H72" s="3">
        <f>IF(B72&gt;0,VLOOKUP(B72,[0]!_xlnm.Print_Area,10),)</f>
        <v>0</v>
      </c>
    </row>
    <row r="73" spans="1:8" ht="20.100000000000001" hidden="1" customHeight="1" x14ac:dyDescent="0.25">
      <c r="A73" s="3" t="s">
        <v>7</v>
      </c>
      <c r="C73" s="3">
        <f>IF(B73&gt;0,VLOOKUP(B73,[0]!_xlnm.Print_Area,5),)</f>
        <v>0</v>
      </c>
      <c r="D73" s="11">
        <f>IF(B73&gt;0,VLOOKUP(B73,[0]!_xlnm.Print_Area,8),)</f>
        <v>0</v>
      </c>
      <c r="G73" s="14">
        <f>IF(B73&gt;0,VLOOKUP(B73,[0]!_xlnm.Print_Area,9),)</f>
        <v>0</v>
      </c>
      <c r="H73" s="3">
        <f>IF(B73&gt;0,VLOOKUP(B73,[0]!_xlnm.Print_Area,10),)</f>
        <v>0</v>
      </c>
    </row>
    <row r="74" spans="1:8" ht="20.100000000000001" hidden="1" customHeight="1" x14ac:dyDescent="0.25">
      <c r="A74" s="3" t="s">
        <v>8</v>
      </c>
      <c r="C74" s="3">
        <f>IF(B74&gt;0,VLOOKUP(B74,[0]!_xlnm.Print_Area,5),)</f>
        <v>0</v>
      </c>
      <c r="D74" s="11">
        <f>IF(B74&gt;0,VLOOKUP(B74,[0]!_xlnm.Print_Area,8),)</f>
        <v>0</v>
      </c>
      <c r="G74" s="14">
        <f>IF(B74&gt;0,VLOOKUP(B74,[0]!_xlnm.Print_Area,9),)</f>
        <v>0</v>
      </c>
      <c r="H74" s="3">
        <f>IF(B74&gt;0,VLOOKUP(B74,[0]!_xlnm.Print_Area,10),)</f>
        <v>0</v>
      </c>
    </row>
    <row r="75" spans="1:8" ht="20.100000000000001" hidden="1" customHeight="1" x14ac:dyDescent="0.25">
      <c r="A75" s="3" t="s">
        <v>9</v>
      </c>
      <c r="C75" s="3">
        <f>IF(B75&gt;0,VLOOKUP(B75,[0]!_xlnm.Print_Area,5),)</f>
        <v>0</v>
      </c>
      <c r="D75" s="11">
        <f>IF(B75&gt;0,VLOOKUP(B75,[0]!_xlnm.Print_Area,8),)</f>
        <v>0</v>
      </c>
      <c r="G75" s="14">
        <f>IF(B75&gt;0,VLOOKUP(B75,[0]!_xlnm.Print_Area,9),)</f>
        <v>0</v>
      </c>
      <c r="H75" s="3">
        <f>IF(B75&gt;0,VLOOKUP(B75,[0]!_xlnm.Print_Area,10),)</f>
        <v>0</v>
      </c>
    </row>
    <row r="76" spans="1:8" ht="20.100000000000001" hidden="1" customHeight="1" x14ac:dyDescent="0.25">
      <c r="A76" s="1" t="str">
        <f>"HEAT "&amp;MID(A71,6,2)+1</f>
        <v>HEAT 16</v>
      </c>
    </row>
    <row r="77" spans="1:8" ht="20.100000000000001" hidden="1" customHeight="1" x14ac:dyDescent="0.25">
      <c r="A77" s="3" t="s">
        <v>6</v>
      </c>
      <c r="C77" s="3">
        <f>IF(B77&gt;0,VLOOKUP(B77,[0]!_xlnm.Print_Area,5),)</f>
        <v>0</v>
      </c>
      <c r="D77" s="11">
        <f>IF(B77&gt;0,VLOOKUP(B77,[0]!_xlnm.Print_Area,8),)</f>
        <v>0</v>
      </c>
      <c r="G77" s="14">
        <f>IF(B77&gt;0,VLOOKUP(B77,[0]!_xlnm.Print_Area,9),)</f>
        <v>0</v>
      </c>
      <c r="H77" s="3">
        <f>IF(B77&gt;0,VLOOKUP(B77,[0]!_xlnm.Print_Area,10),)</f>
        <v>0</v>
      </c>
    </row>
    <row r="78" spans="1:8" ht="20.100000000000001" hidden="1" customHeight="1" x14ac:dyDescent="0.25">
      <c r="A78" s="3" t="s">
        <v>7</v>
      </c>
      <c r="C78" s="3">
        <f>IF(B78&gt;0,VLOOKUP(B78,[0]!_xlnm.Print_Area,5),)</f>
        <v>0</v>
      </c>
      <c r="D78" s="11">
        <f>IF(B78&gt;0,VLOOKUP(B78,[0]!_xlnm.Print_Area,8),)</f>
        <v>0</v>
      </c>
      <c r="G78" s="14">
        <f>IF(B78&gt;0,VLOOKUP(B78,[0]!_xlnm.Print_Area,9),)</f>
        <v>0</v>
      </c>
      <c r="H78" s="3">
        <f>IF(B78&gt;0,VLOOKUP(B78,[0]!_xlnm.Print_Area,10),)</f>
        <v>0</v>
      </c>
    </row>
    <row r="79" spans="1:8" ht="20.100000000000001" hidden="1" customHeight="1" x14ac:dyDescent="0.25">
      <c r="A79" s="3" t="s">
        <v>8</v>
      </c>
      <c r="C79" s="3">
        <f>IF(B79&gt;0,VLOOKUP(B79,[0]!_xlnm.Print_Area,5),)</f>
        <v>0</v>
      </c>
      <c r="D79" s="11">
        <f>IF(B79&gt;0,VLOOKUP(B79,[0]!_xlnm.Print_Area,8),)</f>
        <v>0</v>
      </c>
      <c r="G79" s="14">
        <f>IF(B79&gt;0,VLOOKUP(B79,[0]!_xlnm.Print_Area,9),)</f>
        <v>0</v>
      </c>
      <c r="H79" s="3">
        <f>IF(B79&gt;0,VLOOKUP(B79,[0]!_xlnm.Print_Area,10),)</f>
        <v>0</v>
      </c>
    </row>
    <row r="80" spans="1:8" ht="20.100000000000001" hidden="1" customHeight="1" x14ac:dyDescent="0.25">
      <c r="A80" s="3" t="s">
        <v>9</v>
      </c>
      <c r="C80" s="3">
        <f>IF(B80&gt;0,VLOOKUP(B80,[0]!_xlnm.Print_Area,5),)</f>
        <v>0</v>
      </c>
      <c r="D80" s="11">
        <f>IF(B80&gt;0,VLOOKUP(B80,[0]!_xlnm.Print_Area,8),)</f>
        <v>0</v>
      </c>
      <c r="G80" s="14">
        <f>IF(B80&gt;0,VLOOKUP(B80,[0]!_xlnm.Print_Area,9),)</f>
        <v>0</v>
      </c>
      <c r="H80" s="3">
        <f>IF(B80&gt;0,VLOOKUP(B80,[0]!_xlnm.Print_Area,10),)</f>
        <v>0</v>
      </c>
    </row>
    <row r="81" spans="1:8" ht="20.100000000000001" hidden="1" customHeight="1" x14ac:dyDescent="0.25">
      <c r="A81" s="1" t="str">
        <f>"HEAT "&amp;MID(A76,6,2)+1</f>
        <v>HEAT 17</v>
      </c>
    </row>
    <row r="82" spans="1:8" ht="20.100000000000001" hidden="1" customHeight="1" x14ac:dyDescent="0.25">
      <c r="A82" s="3" t="s">
        <v>6</v>
      </c>
      <c r="C82" s="3">
        <f>IF(B82&gt;0,VLOOKUP(B82,[0]!_xlnm.Print_Area,5),)</f>
        <v>0</v>
      </c>
      <c r="D82" s="11">
        <f>IF(B82&gt;0,VLOOKUP(B82,[0]!_xlnm.Print_Area,8),)</f>
        <v>0</v>
      </c>
      <c r="G82" s="14">
        <f>IF(B82&gt;0,VLOOKUP(B82,[0]!_xlnm.Print_Area,9),)</f>
        <v>0</v>
      </c>
      <c r="H82" s="3">
        <f>IF(B82&gt;0,VLOOKUP(B82,[0]!_xlnm.Print_Area,10),)</f>
        <v>0</v>
      </c>
    </row>
    <row r="83" spans="1:8" ht="20.100000000000001" hidden="1" customHeight="1" x14ac:dyDescent="0.25">
      <c r="A83" s="3" t="s">
        <v>7</v>
      </c>
      <c r="C83" s="3">
        <f>IF(B83&gt;0,VLOOKUP(B83,[0]!_xlnm.Print_Area,5),)</f>
        <v>0</v>
      </c>
      <c r="D83" s="11">
        <f>IF(B83&gt;0,VLOOKUP(B83,[0]!_xlnm.Print_Area,8),)</f>
        <v>0</v>
      </c>
      <c r="G83" s="14">
        <f>IF(B83&gt;0,VLOOKUP(B83,[0]!_xlnm.Print_Area,9),)</f>
        <v>0</v>
      </c>
      <c r="H83" s="3">
        <f>IF(B83&gt;0,VLOOKUP(B83,[0]!_xlnm.Print_Area,10),)</f>
        <v>0</v>
      </c>
    </row>
    <row r="84" spans="1:8" ht="20.100000000000001" hidden="1" customHeight="1" x14ac:dyDescent="0.25">
      <c r="A84" s="3" t="s">
        <v>8</v>
      </c>
      <c r="C84" s="3">
        <f>IF(B84&gt;0,VLOOKUP(B84,[0]!_xlnm.Print_Area,5),)</f>
        <v>0</v>
      </c>
      <c r="D84" s="11">
        <f>IF(B84&gt;0,VLOOKUP(B84,[0]!_xlnm.Print_Area,8),)</f>
        <v>0</v>
      </c>
      <c r="G84" s="14">
        <f>IF(B84&gt;0,VLOOKUP(B84,[0]!_xlnm.Print_Area,9),)</f>
        <v>0</v>
      </c>
      <c r="H84" s="3">
        <f>IF(B84&gt;0,VLOOKUP(B84,[0]!_xlnm.Print_Area,10),)</f>
        <v>0</v>
      </c>
    </row>
    <row r="85" spans="1:8" ht="20.100000000000001" hidden="1" customHeight="1" x14ac:dyDescent="0.25">
      <c r="A85" s="3" t="s">
        <v>9</v>
      </c>
      <c r="C85" s="3">
        <f>IF(B85&gt;0,VLOOKUP(B85,[0]!_xlnm.Print_Area,5),)</f>
        <v>0</v>
      </c>
      <c r="D85" s="11">
        <f>IF(B85&gt;0,VLOOKUP(B85,[0]!_xlnm.Print_Area,8),)</f>
        <v>0</v>
      </c>
      <c r="G85" s="14">
        <f>IF(B85&gt;0,VLOOKUP(B85,[0]!_xlnm.Print_Area,9),)</f>
        <v>0</v>
      </c>
      <c r="H85" s="3">
        <f>IF(B85&gt;0,VLOOKUP(B85,[0]!_xlnm.Print_Area,10),)</f>
        <v>0</v>
      </c>
    </row>
    <row r="86" spans="1:8" ht="20.100000000000001" hidden="1" customHeight="1" x14ac:dyDescent="0.25">
      <c r="A86" s="1" t="str">
        <f>"HEAT "&amp;MID(A81,6,2)+1</f>
        <v>HEAT 18</v>
      </c>
    </row>
    <row r="87" spans="1:8" ht="20.100000000000001" hidden="1" customHeight="1" x14ac:dyDescent="0.25">
      <c r="A87" s="3" t="s">
        <v>6</v>
      </c>
      <c r="C87" s="3">
        <f>IF(B87&gt;0,VLOOKUP(B87,[0]!_xlnm.Print_Area,5),)</f>
        <v>0</v>
      </c>
      <c r="D87" s="11">
        <f>IF(B87&gt;0,VLOOKUP(B87,[0]!_xlnm.Print_Area,8),)</f>
        <v>0</v>
      </c>
      <c r="G87" s="14">
        <f>IF(B87&gt;0,VLOOKUP(B87,[0]!_xlnm.Print_Area,9),)</f>
        <v>0</v>
      </c>
      <c r="H87" s="3">
        <f>IF(B87&gt;0,VLOOKUP(B87,[0]!_xlnm.Print_Area,10),)</f>
        <v>0</v>
      </c>
    </row>
    <row r="88" spans="1:8" ht="20.100000000000001" hidden="1" customHeight="1" x14ac:dyDescent="0.25">
      <c r="A88" s="3" t="s">
        <v>7</v>
      </c>
      <c r="C88" s="3">
        <f>IF(B88&gt;0,VLOOKUP(B88,[0]!_xlnm.Print_Area,5),)</f>
        <v>0</v>
      </c>
      <c r="D88" s="11">
        <f>IF(B88&gt;0,VLOOKUP(B88,[0]!_xlnm.Print_Area,8),)</f>
        <v>0</v>
      </c>
      <c r="G88" s="14">
        <f>IF(B88&gt;0,VLOOKUP(B88,[0]!_xlnm.Print_Area,9),)</f>
        <v>0</v>
      </c>
      <c r="H88" s="3">
        <f>IF(B88&gt;0,VLOOKUP(B88,[0]!_xlnm.Print_Area,10),)</f>
        <v>0</v>
      </c>
    </row>
    <row r="89" spans="1:8" ht="20.100000000000001" hidden="1" customHeight="1" x14ac:dyDescent="0.25">
      <c r="A89" s="3" t="s">
        <v>8</v>
      </c>
      <c r="C89" s="3">
        <f>IF(B89&gt;0,VLOOKUP(B89,[0]!_xlnm.Print_Area,5),)</f>
        <v>0</v>
      </c>
      <c r="D89" s="11">
        <f>IF(B89&gt;0,VLOOKUP(B89,[0]!_xlnm.Print_Area,8),)</f>
        <v>0</v>
      </c>
      <c r="G89" s="14">
        <f>IF(B89&gt;0,VLOOKUP(B89,[0]!_xlnm.Print_Area,9),)</f>
        <v>0</v>
      </c>
      <c r="H89" s="3">
        <f>IF(B89&gt;0,VLOOKUP(B89,[0]!_xlnm.Print_Area,10),)</f>
        <v>0</v>
      </c>
    </row>
    <row r="90" spans="1:8" ht="20.100000000000001" hidden="1" customHeight="1" x14ac:dyDescent="0.25">
      <c r="A90" s="3" t="s">
        <v>9</v>
      </c>
      <c r="C90" s="3">
        <f>IF(B90&gt;0,VLOOKUP(B90,[0]!_xlnm.Print_Area,5),)</f>
        <v>0</v>
      </c>
      <c r="D90" s="11">
        <f>IF(B90&gt;0,VLOOKUP(B90,[0]!_xlnm.Print_Area,8),)</f>
        <v>0</v>
      </c>
      <c r="G90" s="14">
        <f>IF(B90&gt;0,VLOOKUP(B90,[0]!_xlnm.Print_Area,9),)</f>
        <v>0</v>
      </c>
      <c r="H90" s="3">
        <f>IF(B90&gt;0,VLOOKUP(B90,[0]!_xlnm.Print_Area,10),)</f>
        <v>0</v>
      </c>
    </row>
  </sheetData>
  <pageMargins left="0.55118110236220474" right="0.11811023622047245" top="0.74803149606299213" bottom="0.74803149606299213" header="0.31496062992125984" footer="0.31496062992125984"/>
  <pageSetup paperSize="9" fitToHeight="0" orientation="portrait" r:id="rId1"/>
  <headerFooter scaleWithDoc="0" alignWithMargins="0">
    <oddHeader>&amp;C&amp;"Arial,Fet"&amp;12Försök 2 - Hanar</oddHead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1E2B-DAA0-4672-BF52-4DDF8BDAA241}">
  <dimension ref="A1:I90"/>
  <sheetViews>
    <sheetView showZeros="0" zoomScaleNormal="100" workbookViewId="0">
      <selection activeCell="G91" sqref="G91"/>
    </sheetView>
  </sheetViews>
  <sheetFormatPr defaultColWidth="9.109375" defaultRowHeight="20.100000000000001" customHeight="1" x14ac:dyDescent="0.25"/>
  <cols>
    <col min="1" max="1" width="5.6640625" style="3" customWidth="1"/>
    <col min="2" max="2" width="6.5546875" style="5" bestFit="1" customWidth="1"/>
    <col min="3" max="3" width="31.5546875" style="3" bestFit="1" customWidth="1"/>
    <col min="4" max="4" width="3.6640625" style="11" customWidth="1"/>
    <col min="5" max="5" width="7.6640625" style="4" customWidth="1"/>
    <col min="6" max="6" width="4.44140625" style="5" bestFit="1" customWidth="1"/>
    <col min="7" max="7" width="25.88671875" style="14" bestFit="1" customWidth="1"/>
    <col min="8" max="8" width="4.109375" style="3" customWidth="1"/>
    <col min="9" max="9" width="6.6640625" style="2" customWidth="1"/>
    <col min="10" max="16384" width="9.109375" style="3"/>
  </cols>
  <sheetData>
    <row r="1" spans="1:9" ht="24.9" customHeight="1" x14ac:dyDescent="0.25">
      <c r="A1" s="1" t="s">
        <v>5</v>
      </c>
      <c r="E1" s="4" t="s">
        <v>3</v>
      </c>
      <c r="F1" s="5" t="s">
        <v>4</v>
      </c>
      <c r="I1" s="2" t="s">
        <v>10</v>
      </c>
    </row>
    <row r="2" spans="1:9" ht="24.9" customHeight="1" x14ac:dyDescent="0.25">
      <c r="A2" s="6" t="s">
        <v>6</v>
      </c>
      <c r="B2" s="9">
        <v>1500</v>
      </c>
      <c r="C2" s="6" t="s">
        <v>33</v>
      </c>
      <c r="D2" s="12" t="s">
        <v>0</v>
      </c>
      <c r="E2" s="8">
        <v>9.76</v>
      </c>
      <c r="F2" s="9">
        <v>2</v>
      </c>
      <c r="G2" s="13" t="s">
        <v>34</v>
      </c>
      <c r="H2" s="6" t="s">
        <v>19</v>
      </c>
      <c r="I2" s="7"/>
    </row>
    <row r="3" spans="1:9" ht="24.9" customHeight="1" x14ac:dyDescent="0.25">
      <c r="A3" s="6" t="s">
        <v>7</v>
      </c>
      <c r="B3" s="9">
        <v>1587</v>
      </c>
      <c r="C3" s="6" t="s">
        <v>55</v>
      </c>
      <c r="D3" s="12" t="s">
        <v>0</v>
      </c>
      <c r="E3" s="8">
        <v>9.43</v>
      </c>
      <c r="F3" s="9">
        <v>1</v>
      </c>
      <c r="G3" s="13" t="s">
        <v>48</v>
      </c>
      <c r="H3" s="6" t="s">
        <v>22</v>
      </c>
      <c r="I3" s="7"/>
    </row>
    <row r="4" spans="1:9" ht="24.9" customHeight="1" x14ac:dyDescent="0.25">
      <c r="A4" s="6" t="s">
        <v>8</v>
      </c>
      <c r="B4" s="9">
        <v>16279</v>
      </c>
      <c r="C4" s="6" t="s">
        <v>82</v>
      </c>
      <c r="D4" s="12" t="s">
        <v>0</v>
      </c>
      <c r="E4" s="8">
        <v>9.83</v>
      </c>
      <c r="F4" s="9">
        <v>3</v>
      </c>
      <c r="G4" s="13" t="s">
        <v>83</v>
      </c>
      <c r="H4" s="6" t="s">
        <v>19</v>
      </c>
      <c r="I4" s="7"/>
    </row>
    <row r="5" spans="1:9" ht="24.9" customHeight="1" x14ac:dyDescent="0.25">
      <c r="A5" s="6" t="s">
        <v>9</v>
      </c>
      <c r="B5" s="9">
        <v>1557</v>
      </c>
      <c r="C5" s="6" t="s">
        <v>52</v>
      </c>
      <c r="D5" s="12" t="s">
        <v>0</v>
      </c>
      <c r="E5" s="8">
        <v>9.86</v>
      </c>
      <c r="F5" s="9">
        <v>4</v>
      </c>
      <c r="G5" s="13" t="s">
        <v>29</v>
      </c>
      <c r="H5" s="6" t="s">
        <v>19</v>
      </c>
      <c r="I5" s="7"/>
    </row>
    <row r="6" spans="1:9" ht="24.9" customHeight="1" x14ac:dyDescent="0.25">
      <c r="A6" s="1" t="s">
        <v>87</v>
      </c>
    </row>
    <row r="7" spans="1:9" ht="24.9" customHeight="1" x14ac:dyDescent="0.25">
      <c r="A7" s="6" t="s">
        <v>6</v>
      </c>
      <c r="B7" s="9">
        <v>1493</v>
      </c>
      <c r="C7" s="6" t="s">
        <v>32</v>
      </c>
      <c r="D7" s="12" t="s">
        <v>0</v>
      </c>
      <c r="E7" s="8">
        <v>9.6199999999999992</v>
      </c>
      <c r="F7" s="9">
        <v>3</v>
      </c>
      <c r="G7" s="13" t="s">
        <v>20</v>
      </c>
      <c r="H7" s="6" t="s">
        <v>19</v>
      </c>
      <c r="I7" s="7"/>
    </row>
    <row r="8" spans="1:9" ht="24.9" customHeight="1" x14ac:dyDescent="0.25">
      <c r="A8" s="6" t="s">
        <v>7</v>
      </c>
      <c r="B8" s="9">
        <v>1567</v>
      </c>
      <c r="C8" s="6" t="s">
        <v>35</v>
      </c>
      <c r="D8" s="12" t="s">
        <v>0</v>
      </c>
      <c r="E8" s="8">
        <v>8.99</v>
      </c>
      <c r="F8" s="9">
        <v>1</v>
      </c>
      <c r="G8" s="13" t="s">
        <v>41</v>
      </c>
      <c r="H8" s="6" t="s">
        <v>31</v>
      </c>
      <c r="I8" s="7"/>
    </row>
    <row r="9" spans="1:9" ht="24.9" customHeight="1" x14ac:dyDescent="0.25">
      <c r="A9" s="6" t="s">
        <v>8</v>
      </c>
      <c r="B9" s="9">
        <v>1584</v>
      </c>
      <c r="C9" s="6" t="s">
        <v>53</v>
      </c>
      <c r="D9" s="12" t="s">
        <v>0</v>
      </c>
      <c r="E9" s="8">
        <v>9.1999999999999993</v>
      </c>
      <c r="F9" s="9">
        <v>2</v>
      </c>
      <c r="G9" s="13" t="s">
        <v>23</v>
      </c>
      <c r="H9" s="6" t="s">
        <v>22</v>
      </c>
      <c r="I9" s="7"/>
    </row>
    <row r="10" spans="1:9" ht="24.9" customHeight="1" x14ac:dyDescent="0.25">
      <c r="A10" s="6" t="s">
        <v>9</v>
      </c>
      <c r="B10" s="9"/>
      <c r="C10" s="6">
        <v>0</v>
      </c>
      <c r="D10" s="12">
        <v>0</v>
      </c>
      <c r="E10" s="8"/>
      <c r="F10" s="9"/>
      <c r="G10" s="13">
        <v>0</v>
      </c>
      <c r="H10" s="6">
        <v>0</v>
      </c>
      <c r="I10" s="7"/>
    </row>
    <row r="11" spans="1:9" ht="24.9" customHeight="1" x14ac:dyDescent="0.25">
      <c r="A11" s="1" t="s">
        <v>88</v>
      </c>
    </row>
    <row r="12" spans="1:9" ht="24.9" customHeight="1" x14ac:dyDescent="0.25">
      <c r="A12" s="6" t="s">
        <v>6</v>
      </c>
      <c r="B12" s="9">
        <v>1516</v>
      </c>
      <c r="C12" s="6" t="s">
        <v>42</v>
      </c>
      <c r="D12" s="12" t="s">
        <v>0</v>
      </c>
      <c r="E12" s="8">
        <v>9.5</v>
      </c>
      <c r="F12" s="9">
        <v>2</v>
      </c>
      <c r="G12" s="13" t="s">
        <v>23</v>
      </c>
      <c r="H12" s="6" t="s">
        <v>22</v>
      </c>
      <c r="I12" s="7"/>
    </row>
    <row r="13" spans="1:9" ht="24.9" customHeight="1" x14ac:dyDescent="0.25">
      <c r="A13" s="6" t="s">
        <v>7</v>
      </c>
      <c r="B13" s="9">
        <v>16276</v>
      </c>
      <c r="C13" s="6" t="s">
        <v>63</v>
      </c>
      <c r="D13" s="12" t="s">
        <v>0</v>
      </c>
      <c r="E13" s="8">
        <v>9.34</v>
      </c>
      <c r="F13" s="9">
        <v>1</v>
      </c>
      <c r="G13" s="13" t="s">
        <v>34</v>
      </c>
      <c r="H13" s="6" t="s">
        <v>19</v>
      </c>
      <c r="I13" s="10"/>
    </row>
    <row r="14" spans="1:9" ht="24.9" customHeight="1" x14ac:dyDescent="0.25">
      <c r="A14" s="6" t="s">
        <v>8</v>
      </c>
      <c r="B14" s="9">
        <v>1533</v>
      </c>
      <c r="C14" s="6" t="s">
        <v>43</v>
      </c>
      <c r="D14" s="12" t="s">
        <v>0</v>
      </c>
      <c r="E14" s="8">
        <v>9.57</v>
      </c>
      <c r="F14" s="9">
        <v>3</v>
      </c>
      <c r="G14" s="13" t="s">
        <v>23</v>
      </c>
      <c r="H14" s="6" t="s">
        <v>22</v>
      </c>
      <c r="I14" s="7"/>
    </row>
    <row r="15" spans="1:9" ht="24.9" customHeight="1" x14ac:dyDescent="0.25">
      <c r="A15" s="6" t="s">
        <v>9</v>
      </c>
      <c r="B15" s="9">
        <v>1526</v>
      </c>
      <c r="C15" s="6" t="s">
        <v>28</v>
      </c>
      <c r="D15" s="12" t="s">
        <v>0</v>
      </c>
      <c r="E15" s="8">
        <v>9.7200000000000006</v>
      </c>
      <c r="F15" s="9">
        <v>4</v>
      </c>
      <c r="G15" s="13" t="s">
        <v>29</v>
      </c>
      <c r="H15" s="6" t="s">
        <v>19</v>
      </c>
      <c r="I15" s="7"/>
    </row>
    <row r="16" spans="1:9" ht="24.9" customHeight="1" x14ac:dyDescent="0.25">
      <c r="A16" s="1" t="s">
        <v>89</v>
      </c>
      <c r="C16" s="3" t="s">
        <v>2</v>
      </c>
    </row>
    <row r="17" spans="1:9" ht="24.9" customHeight="1" x14ac:dyDescent="0.25">
      <c r="A17" s="6" t="s">
        <v>6</v>
      </c>
      <c r="B17" s="9">
        <v>16273</v>
      </c>
      <c r="C17" s="6" t="s">
        <v>76</v>
      </c>
      <c r="D17" s="12" t="s">
        <v>0</v>
      </c>
      <c r="E17" s="8">
        <v>10.28</v>
      </c>
      <c r="F17" s="9">
        <v>1</v>
      </c>
      <c r="G17" s="13" t="s">
        <v>77</v>
      </c>
      <c r="H17" s="6" t="s">
        <v>19</v>
      </c>
      <c r="I17" s="7"/>
    </row>
    <row r="18" spans="1:9" ht="24.9" customHeight="1" x14ac:dyDescent="0.25">
      <c r="A18" s="6" t="s">
        <v>7</v>
      </c>
      <c r="B18" s="9">
        <v>1387</v>
      </c>
      <c r="C18" s="6" t="s">
        <v>51</v>
      </c>
      <c r="D18" s="12" t="s">
        <v>0</v>
      </c>
      <c r="E18" s="8">
        <v>10.41</v>
      </c>
      <c r="F18" s="9">
        <v>3</v>
      </c>
      <c r="G18" s="13" t="s">
        <v>48</v>
      </c>
      <c r="H18" s="6" t="s">
        <v>22</v>
      </c>
      <c r="I18" s="7"/>
    </row>
    <row r="19" spans="1:9" ht="24.9" customHeight="1" x14ac:dyDescent="0.25">
      <c r="A19" s="6" t="s">
        <v>8</v>
      </c>
      <c r="B19" s="9">
        <v>14300</v>
      </c>
      <c r="C19" s="6" t="s">
        <v>72</v>
      </c>
      <c r="D19" s="12" t="s">
        <v>0</v>
      </c>
      <c r="E19" s="8">
        <v>10.28</v>
      </c>
      <c r="F19" s="9">
        <v>1</v>
      </c>
      <c r="G19" s="13" t="s">
        <v>73</v>
      </c>
      <c r="H19" s="6" t="s">
        <v>22</v>
      </c>
      <c r="I19" s="7"/>
    </row>
    <row r="20" spans="1:9" ht="24.75" customHeight="1" x14ac:dyDescent="0.25">
      <c r="A20" s="6" t="s">
        <v>9</v>
      </c>
      <c r="B20" s="9"/>
      <c r="C20" s="6">
        <v>0</v>
      </c>
      <c r="D20" s="12">
        <v>0</v>
      </c>
      <c r="E20" s="8"/>
      <c r="F20" s="9"/>
      <c r="G20" s="13">
        <v>0</v>
      </c>
      <c r="H20" s="6">
        <v>0</v>
      </c>
      <c r="I20" s="7"/>
    </row>
    <row r="21" spans="1:9" ht="24.9" customHeight="1" x14ac:dyDescent="0.25">
      <c r="A21" s="1" t="s">
        <v>90</v>
      </c>
    </row>
    <row r="22" spans="1:9" ht="24.9" customHeight="1" x14ac:dyDescent="0.25">
      <c r="A22" s="6" t="s">
        <v>6</v>
      </c>
      <c r="B22" s="9">
        <v>1456</v>
      </c>
      <c r="C22" s="6" t="s">
        <v>84</v>
      </c>
      <c r="D22" s="12" t="s">
        <v>0</v>
      </c>
      <c r="E22" s="8">
        <v>9.9700000000000006</v>
      </c>
      <c r="F22" s="9">
        <v>2</v>
      </c>
      <c r="G22" s="13" t="s">
        <v>26</v>
      </c>
      <c r="H22" s="6" t="s">
        <v>19</v>
      </c>
      <c r="I22" s="7"/>
    </row>
    <row r="23" spans="1:9" ht="24.9" customHeight="1" x14ac:dyDescent="0.25">
      <c r="A23" s="6" t="s">
        <v>7</v>
      </c>
      <c r="B23" s="9">
        <v>1558</v>
      </c>
      <c r="C23" s="6" t="s">
        <v>36</v>
      </c>
      <c r="D23" s="12" t="s">
        <v>0</v>
      </c>
      <c r="E23" s="8">
        <v>10.039999999999999</v>
      </c>
      <c r="F23" s="9">
        <v>3</v>
      </c>
      <c r="G23" s="13" t="s">
        <v>30</v>
      </c>
      <c r="H23" s="6" t="s">
        <v>19</v>
      </c>
      <c r="I23" s="7"/>
    </row>
    <row r="24" spans="1:9" ht="24.9" customHeight="1" x14ac:dyDescent="0.25">
      <c r="A24" s="6" t="s">
        <v>8</v>
      </c>
      <c r="B24" s="9">
        <v>16278</v>
      </c>
      <c r="C24" s="6" t="s">
        <v>80</v>
      </c>
      <c r="D24" s="12" t="s">
        <v>0</v>
      </c>
      <c r="E24" s="8">
        <v>10.66</v>
      </c>
      <c r="F24" s="9">
        <v>4</v>
      </c>
      <c r="G24" s="13" t="s">
        <v>81</v>
      </c>
      <c r="H24" s="6" t="s">
        <v>19</v>
      </c>
      <c r="I24" s="7"/>
    </row>
    <row r="25" spans="1:9" ht="24.9" customHeight="1" x14ac:dyDescent="0.25">
      <c r="A25" s="6" t="s">
        <v>9</v>
      </c>
      <c r="B25" s="9">
        <v>1498</v>
      </c>
      <c r="C25" s="6" t="s">
        <v>44</v>
      </c>
      <c r="D25" s="12" t="s">
        <v>0</v>
      </c>
      <c r="E25" s="8">
        <v>9.69</v>
      </c>
      <c r="F25" s="9">
        <v>1</v>
      </c>
      <c r="G25" s="13" t="s">
        <v>23</v>
      </c>
      <c r="H25" s="6" t="s">
        <v>22</v>
      </c>
      <c r="I25" s="7"/>
    </row>
    <row r="26" spans="1:9" ht="24.9" customHeight="1" x14ac:dyDescent="0.25">
      <c r="A26" s="1" t="s">
        <v>91</v>
      </c>
    </row>
    <row r="27" spans="1:9" ht="24.9" customHeight="1" x14ac:dyDescent="0.25">
      <c r="A27" s="6" t="s">
        <v>6</v>
      </c>
      <c r="B27" s="9">
        <v>14298</v>
      </c>
      <c r="C27" s="6" t="s">
        <v>66</v>
      </c>
      <c r="D27" s="12" t="s">
        <v>0</v>
      </c>
      <c r="E27" s="8">
        <v>8.9600000000000009</v>
      </c>
      <c r="F27" s="9">
        <v>1</v>
      </c>
      <c r="G27" s="13" t="s">
        <v>23</v>
      </c>
      <c r="H27" s="6" t="s">
        <v>22</v>
      </c>
      <c r="I27" s="7"/>
    </row>
    <row r="28" spans="1:9" ht="24.9" customHeight="1" x14ac:dyDescent="0.25">
      <c r="A28" s="6" t="s">
        <v>7</v>
      </c>
      <c r="B28" s="9">
        <v>14296</v>
      </c>
      <c r="C28" s="6" t="s">
        <v>58</v>
      </c>
      <c r="D28" s="12" t="s">
        <v>0</v>
      </c>
      <c r="E28" s="8">
        <v>9.09</v>
      </c>
      <c r="F28" s="9">
        <v>2</v>
      </c>
      <c r="G28" s="13" t="s">
        <v>23</v>
      </c>
      <c r="H28" s="6" t="s">
        <v>22</v>
      </c>
      <c r="I28" s="7"/>
    </row>
    <row r="29" spans="1:9" ht="24.9" customHeight="1" x14ac:dyDescent="0.25">
      <c r="A29" s="6" t="s">
        <v>8</v>
      </c>
      <c r="B29" s="9">
        <v>16275</v>
      </c>
      <c r="C29" s="6" t="s">
        <v>62</v>
      </c>
      <c r="D29" s="12" t="s">
        <v>0</v>
      </c>
      <c r="E29" s="8">
        <v>9.49</v>
      </c>
      <c r="F29" s="9">
        <v>3</v>
      </c>
      <c r="G29" s="13" t="s">
        <v>20</v>
      </c>
      <c r="H29" s="6" t="s">
        <v>19</v>
      </c>
      <c r="I29" s="7"/>
    </row>
    <row r="30" spans="1:9" ht="24.9" customHeight="1" x14ac:dyDescent="0.25">
      <c r="A30" s="6" t="s">
        <v>9</v>
      </c>
      <c r="B30" s="9"/>
      <c r="C30" s="6">
        <v>0</v>
      </c>
      <c r="D30" s="12">
        <v>0</v>
      </c>
      <c r="E30" s="8"/>
      <c r="F30" s="9"/>
      <c r="G30" s="13">
        <v>0</v>
      </c>
      <c r="H30" s="6">
        <v>0</v>
      </c>
      <c r="I30" s="7"/>
    </row>
    <row r="31" spans="1:9" ht="24.9" hidden="1" customHeight="1" x14ac:dyDescent="0.25">
      <c r="A31" s="1" t="str">
        <f>"HEAT "&amp;MID(A26,6,2)+1</f>
        <v>HEAT 7</v>
      </c>
      <c r="E31" s="4" t="s">
        <v>3</v>
      </c>
      <c r="F31" s="5" t="s">
        <v>4</v>
      </c>
      <c r="I31" s="2" t="s">
        <v>10</v>
      </c>
    </row>
    <row r="32" spans="1:9" ht="24.9" hidden="1" customHeight="1" x14ac:dyDescent="0.25">
      <c r="A32" s="6" t="s">
        <v>6</v>
      </c>
      <c r="B32" s="9"/>
      <c r="C32" s="6">
        <f>IF(B32&gt;0,VLOOKUP(B32,[0]!_xlnm.Print_Area,5),)</f>
        <v>0</v>
      </c>
      <c r="D32" s="12">
        <f>IF(B32&gt;0,VLOOKUP(B32,[0]!_xlnm.Print_Area,8),)</f>
        <v>0</v>
      </c>
      <c r="E32" s="8"/>
      <c r="F32" s="9"/>
      <c r="G32" s="13">
        <f>IF(B32&gt;0,VLOOKUP(B32,[0]!_xlnm.Print_Area,9),)</f>
        <v>0</v>
      </c>
      <c r="H32" s="6">
        <f>IF(B32&gt;0,VLOOKUP(B32,[0]!_xlnm.Print_Area,10),)</f>
        <v>0</v>
      </c>
      <c r="I32" s="7"/>
    </row>
    <row r="33" spans="1:9" ht="24.9" hidden="1" customHeight="1" x14ac:dyDescent="0.25">
      <c r="A33" s="6" t="s">
        <v>7</v>
      </c>
      <c r="B33" s="9"/>
      <c r="C33" s="6">
        <f>IF(B33&gt;0,VLOOKUP(B33,[0]!_xlnm.Print_Area,5),)</f>
        <v>0</v>
      </c>
      <c r="D33" s="12">
        <f>IF(B33&gt;0,VLOOKUP(B33,[0]!_xlnm.Print_Area,8),)</f>
        <v>0</v>
      </c>
      <c r="E33" s="8"/>
      <c r="F33" s="9"/>
      <c r="G33" s="13">
        <f>IF(B33&gt;0,VLOOKUP(B33,[0]!_xlnm.Print_Area,9),)</f>
        <v>0</v>
      </c>
      <c r="H33" s="6">
        <f>IF(B33&gt;0,VLOOKUP(B33,[0]!_xlnm.Print_Area,10),)</f>
        <v>0</v>
      </c>
      <c r="I33" s="7"/>
    </row>
    <row r="34" spans="1:9" ht="24.9" hidden="1" customHeight="1" x14ac:dyDescent="0.25">
      <c r="A34" s="6" t="s">
        <v>8</v>
      </c>
      <c r="B34" s="9"/>
      <c r="C34" s="6">
        <f>IF(B34&gt;0,VLOOKUP(B34,[0]!_xlnm.Print_Area,5),)</f>
        <v>0</v>
      </c>
      <c r="D34" s="12">
        <f>IF(B34&gt;0,VLOOKUP(B34,[0]!_xlnm.Print_Area,8),)</f>
        <v>0</v>
      </c>
      <c r="E34" s="8"/>
      <c r="F34" s="9"/>
      <c r="G34" s="13">
        <f>IF(B34&gt;0,VLOOKUP(B34,[0]!_xlnm.Print_Area,9),)</f>
        <v>0</v>
      </c>
      <c r="H34" s="6">
        <f>IF(B34&gt;0,VLOOKUP(B34,[0]!_xlnm.Print_Area,10),)</f>
        <v>0</v>
      </c>
      <c r="I34" s="7"/>
    </row>
    <row r="35" spans="1:9" ht="24.9" hidden="1" customHeight="1" x14ac:dyDescent="0.25">
      <c r="A35" s="6" t="s">
        <v>9</v>
      </c>
      <c r="B35" s="9"/>
      <c r="C35" s="6">
        <f>IF(B35&gt;0,VLOOKUP(B35,[0]!_xlnm.Print_Area,5),)</f>
        <v>0</v>
      </c>
      <c r="D35" s="12">
        <f>IF(B35&gt;0,VLOOKUP(B35,[0]!_xlnm.Print_Area,8),)</f>
        <v>0</v>
      </c>
      <c r="E35" s="8"/>
      <c r="F35" s="9"/>
      <c r="G35" s="13">
        <f>IF(B35&gt;0,VLOOKUP(B35,[0]!_xlnm.Print_Area,9),)</f>
        <v>0</v>
      </c>
      <c r="H35" s="6">
        <f>IF(B35&gt;0,VLOOKUP(B35,[0]!_xlnm.Print_Area,10),)</f>
        <v>0</v>
      </c>
      <c r="I35" s="7"/>
    </row>
    <row r="36" spans="1:9" ht="24.9" hidden="1" customHeight="1" x14ac:dyDescent="0.25">
      <c r="A36" s="1" t="str">
        <f>"HEAT "&amp;MID(A31,6,2)+1</f>
        <v>HEAT 8</v>
      </c>
    </row>
    <row r="37" spans="1:9" ht="24.9" hidden="1" customHeight="1" x14ac:dyDescent="0.25">
      <c r="A37" s="6" t="s">
        <v>6</v>
      </c>
      <c r="B37" s="9"/>
      <c r="C37" s="6">
        <f>IF(B37&gt;0,VLOOKUP(B37,[0]!_xlnm.Print_Area,5),)</f>
        <v>0</v>
      </c>
      <c r="D37" s="12">
        <f>IF(B37&gt;0,VLOOKUP(B37,[0]!_xlnm.Print_Area,8),)</f>
        <v>0</v>
      </c>
      <c r="E37" s="8"/>
      <c r="F37" s="9"/>
      <c r="G37" s="13">
        <f>IF(B37&gt;0,VLOOKUP(B37,[0]!_xlnm.Print_Area,9),)</f>
        <v>0</v>
      </c>
      <c r="H37" s="6">
        <f>IF(B37&gt;0,VLOOKUP(B37,[0]!_xlnm.Print_Area,10),)</f>
        <v>0</v>
      </c>
      <c r="I37" s="7"/>
    </row>
    <row r="38" spans="1:9" ht="24.9" hidden="1" customHeight="1" x14ac:dyDescent="0.25">
      <c r="A38" s="6" t="s">
        <v>7</v>
      </c>
      <c r="B38" s="9"/>
      <c r="C38" s="6">
        <f>IF(B38&gt;0,VLOOKUP(B38,[0]!_xlnm.Print_Area,5),)</f>
        <v>0</v>
      </c>
      <c r="D38" s="12">
        <f>IF(B38&gt;0,VLOOKUP(B38,[0]!_xlnm.Print_Area,8),)</f>
        <v>0</v>
      </c>
      <c r="E38" s="8"/>
      <c r="F38" s="9"/>
      <c r="G38" s="13">
        <f>IF(B38&gt;0,VLOOKUP(B38,[0]!_xlnm.Print_Area,9),)</f>
        <v>0</v>
      </c>
      <c r="H38" s="6">
        <f>IF(B38&gt;0,VLOOKUP(B38,[0]!_xlnm.Print_Area,10),)</f>
        <v>0</v>
      </c>
      <c r="I38" s="7"/>
    </row>
    <row r="39" spans="1:9" ht="24.9" hidden="1" customHeight="1" x14ac:dyDescent="0.25">
      <c r="A39" s="6" t="s">
        <v>8</v>
      </c>
      <c r="B39" s="9"/>
      <c r="C39" s="6">
        <f>IF(B39&gt;0,VLOOKUP(B39,[0]!_xlnm.Print_Area,5),)</f>
        <v>0</v>
      </c>
      <c r="D39" s="12">
        <f>IF(B39&gt;0,VLOOKUP(B39,[0]!_xlnm.Print_Area,8),)</f>
        <v>0</v>
      </c>
      <c r="E39" s="8"/>
      <c r="F39" s="9"/>
      <c r="G39" s="13">
        <f>IF(B39&gt;0,VLOOKUP(B39,[0]!_xlnm.Print_Area,9),)</f>
        <v>0</v>
      </c>
      <c r="H39" s="6">
        <f>IF(B39&gt;0,VLOOKUP(B39,[0]!_xlnm.Print_Area,10),)</f>
        <v>0</v>
      </c>
      <c r="I39" s="7"/>
    </row>
    <row r="40" spans="1:9" ht="24.9" hidden="1" customHeight="1" x14ac:dyDescent="0.25">
      <c r="A40" s="6" t="s">
        <v>9</v>
      </c>
      <c r="B40" s="9"/>
      <c r="C40" s="6">
        <f>IF(B40&gt;0,VLOOKUP(B40,[0]!_xlnm.Print_Area,5),)</f>
        <v>0</v>
      </c>
      <c r="D40" s="12">
        <f>IF(B40&gt;0,VLOOKUP(B40,[0]!_xlnm.Print_Area,8),)</f>
        <v>0</v>
      </c>
      <c r="E40" s="8"/>
      <c r="F40" s="9"/>
      <c r="G40" s="13">
        <f>IF(B40&gt;0,VLOOKUP(B40,[0]!_xlnm.Print_Area,9),)</f>
        <v>0</v>
      </c>
      <c r="H40" s="6">
        <f>IF(B40&gt;0,VLOOKUP(B40,[0]!_xlnm.Print_Area,10),)</f>
        <v>0</v>
      </c>
      <c r="I40" s="7"/>
    </row>
    <row r="41" spans="1:9" ht="24.9" hidden="1" customHeight="1" x14ac:dyDescent="0.25">
      <c r="A41" s="1" t="str">
        <f>"HEAT "&amp;MID(A36,6,2)+1</f>
        <v>HEAT 9</v>
      </c>
    </row>
    <row r="42" spans="1:9" ht="24.9" hidden="1" customHeight="1" x14ac:dyDescent="0.25">
      <c r="A42" s="6" t="s">
        <v>6</v>
      </c>
      <c r="B42" s="9"/>
      <c r="C42" s="6">
        <f>IF(B42&gt;0,VLOOKUP(B42,[0]!_xlnm.Print_Area,5),)</f>
        <v>0</v>
      </c>
      <c r="D42" s="12">
        <f>IF(B42&gt;0,VLOOKUP(B42,[0]!_xlnm.Print_Area,8),)</f>
        <v>0</v>
      </c>
      <c r="E42" s="8"/>
      <c r="F42" s="9"/>
      <c r="G42" s="13">
        <f>IF(B42&gt;0,VLOOKUP(B42,[0]!_xlnm.Print_Area,9),)</f>
        <v>0</v>
      </c>
      <c r="H42" s="6">
        <f>IF(B42&gt;0,VLOOKUP(B42,[0]!_xlnm.Print_Area,10),)</f>
        <v>0</v>
      </c>
      <c r="I42" s="7"/>
    </row>
    <row r="43" spans="1:9" ht="24.9" hidden="1" customHeight="1" x14ac:dyDescent="0.25">
      <c r="A43" s="6" t="s">
        <v>7</v>
      </c>
      <c r="B43" s="9"/>
      <c r="C43" s="6">
        <f>IF(B43&gt;0,VLOOKUP(B43,[0]!_xlnm.Print_Area,5),)</f>
        <v>0</v>
      </c>
      <c r="D43" s="12">
        <f>IF(B43&gt;0,VLOOKUP(B43,[0]!_xlnm.Print_Area,8),)</f>
        <v>0</v>
      </c>
      <c r="E43" s="8"/>
      <c r="F43" s="9"/>
      <c r="G43" s="13">
        <f>IF(B43&gt;0,VLOOKUP(B43,[0]!_xlnm.Print_Area,9),)</f>
        <v>0</v>
      </c>
      <c r="H43" s="6">
        <f>IF(B43&gt;0,VLOOKUP(B43,[0]!_xlnm.Print_Area,10),)</f>
        <v>0</v>
      </c>
      <c r="I43" s="7"/>
    </row>
    <row r="44" spans="1:9" ht="24.9" hidden="1" customHeight="1" x14ac:dyDescent="0.25">
      <c r="A44" s="6" t="s">
        <v>8</v>
      </c>
      <c r="B44" s="9"/>
      <c r="C44" s="6">
        <f>IF(B44&gt;0,VLOOKUP(B44,[0]!_xlnm.Print_Area,5),)</f>
        <v>0</v>
      </c>
      <c r="D44" s="12">
        <f>IF(B44&gt;0,VLOOKUP(B44,[0]!_xlnm.Print_Area,8),)</f>
        <v>0</v>
      </c>
      <c r="E44" s="8"/>
      <c r="F44" s="9"/>
      <c r="G44" s="13">
        <f>IF(B44&gt;0,VLOOKUP(B44,[0]!_xlnm.Print_Area,9),)</f>
        <v>0</v>
      </c>
      <c r="H44" s="6">
        <f>IF(B44&gt;0,VLOOKUP(B44,[0]!_xlnm.Print_Area,10),)</f>
        <v>0</v>
      </c>
      <c r="I44" s="7"/>
    </row>
    <row r="45" spans="1:9" ht="24.9" hidden="1" customHeight="1" x14ac:dyDescent="0.25">
      <c r="A45" s="6" t="s">
        <v>9</v>
      </c>
      <c r="B45" s="9"/>
      <c r="C45" s="6">
        <f>IF(B45&gt;0,VLOOKUP(B45,[0]!_xlnm.Print_Area,5),)</f>
        <v>0</v>
      </c>
      <c r="D45" s="12">
        <f>IF(B45&gt;0,VLOOKUP(B45,[0]!_xlnm.Print_Area,8),)</f>
        <v>0</v>
      </c>
      <c r="E45" s="8"/>
      <c r="F45" s="9"/>
      <c r="G45" s="13">
        <f>IF(B45&gt;0,VLOOKUP(B45,[0]!_xlnm.Print_Area,9),)</f>
        <v>0</v>
      </c>
      <c r="H45" s="6">
        <f>IF(B45&gt;0,VLOOKUP(B45,[0]!_xlnm.Print_Area,10),)</f>
        <v>0</v>
      </c>
      <c r="I45" s="7"/>
    </row>
    <row r="46" spans="1:9" ht="24.9" hidden="1" customHeight="1" x14ac:dyDescent="0.25">
      <c r="A46" s="1" t="str">
        <f>"HEAT "&amp;MID(A41,6,2)+1</f>
        <v>HEAT 10</v>
      </c>
    </row>
    <row r="47" spans="1:9" ht="24.9" hidden="1" customHeight="1" x14ac:dyDescent="0.25">
      <c r="A47" s="6" t="s">
        <v>6</v>
      </c>
      <c r="B47" s="9"/>
      <c r="C47" s="6">
        <f>IF(B47&gt;0,VLOOKUP(B47,[0]!_xlnm.Print_Area,5),)</f>
        <v>0</v>
      </c>
      <c r="D47" s="12">
        <f>IF(B47&gt;0,VLOOKUP(B47,[0]!_xlnm.Print_Area,8),)</f>
        <v>0</v>
      </c>
      <c r="E47" s="8"/>
      <c r="F47" s="9"/>
      <c r="G47" s="13">
        <f>IF(B47&gt;0,VLOOKUP(B47,[0]!_xlnm.Print_Area,9),)</f>
        <v>0</v>
      </c>
      <c r="H47" s="6">
        <f>IF(B47&gt;0,VLOOKUP(B47,[0]!_xlnm.Print_Area,10),)</f>
        <v>0</v>
      </c>
      <c r="I47" s="7"/>
    </row>
    <row r="48" spans="1:9" ht="24.9" hidden="1" customHeight="1" x14ac:dyDescent="0.25">
      <c r="A48" s="6" t="s">
        <v>7</v>
      </c>
      <c r="B48" s="9"/>
      <c r="C48" s="6">
        <f>IF(B48&gt;0,VLOOKUP(B48,[0]!_xlnm.Print_Area,5),)</f>
        <v>0</v>
      </c>
      <c r="D48" s="12">
        <f>IF(B48&gt;0,VLOOKUP(B48,[0]!_xlnm.Print_Area,8),)</f>
        <v>0</v>
      </c>
      <c r="E48" s="8"/>
      <c r="F48" s="9"/>
      <c r="G48" s="13">
        <f>IF(B48&gt;0,VLOOKUP(B48,[0]!_xlnm.Print_Area,9),)</f>
        <v>0</v>
      </c>
      <c r="H48" s="6">
        <f>IF(B48&gt;0,VLOOKUP(B48,[0]!_xlnm.Print_Area,10),)</f>
        <v>0</v>
      </c>
      <c r="I48" s="7"/>
    </row>
    <row r="49" spans="1:9" ht="24.9" hidden="1" customHeight="1" x14ac:dyDescent="0.25">
      <c r="A49" s="6" t="s">
        <v>8</v>
      </c>
      <c r="B49" s="9"/>
      <c r="C49" s="6">
        <f>IF(B49&gt;0,VLOOKUP(B49,[0]!_xlnm.Print_Area,5),)</f>
        <v>0</v>
      </c>
      <c r="D49" s="12">
        <f>IF(B49&gt;0,VLOOKUP(B49,[0]!_xlnm.Print_Area,8),)</f>
        <v>0</v>
      </c>
      <c r="E49" s="8"/>
      <c r="F49" s="9"/>
      <c r="G49" s="13">
        <f>IF(B49&gt;0,VLOOKUP(B49,[0]!_xlnm.Print_Area,9),)</f>
        <v>0</v>
      </c>
      <c r="H49" s="6">
        <f>IF(B49&gt;0,VLOOKUP(B49,[0]!_xlnm.Print_Area,10),)</f>
        <v>0</v>
      </c>
      <c r="I49" s="7"/>
    </row>
    <row r="50" spans="1:9" ht="24.9" hidden="1" customHeight="1" x14ac:dyDescent="0.25">
      <c r="A50" s="6" t="s">
        <v>9</v>
      </c>
      <c r="B50" s="9"/>
      <c r="C50" s="6">
        <f>IF(B50&gt;0,VLOOKUP(B50,[0]!_xlnm.Print_Area,5),)</f>
        <v>0</v>
      </c>
      <c r="D50" s="12">
        <f>IF(B50&gt;0,VLOOKUP(B50,[0]!_xlnm.Print_Area,8),)</f>
        <v>0</v>
      </c>
      <c r="E50" s="8"/>
      <c r="F50" s="9"/>
      <c r="G50" s="13">
        <f>IF(B50&gt;0,VLOOKUP(B50,[0]!_xlnm.Print_Area,9),)</f>
        <v>0</v>
      </c>
      <c r="H50" s="6">
        <f>IF(B50&gt;0,VLOOKUP(B50,[0]!_xlnm.Print_Area,10),)</f>
        <v>0</v>
      </c>
      <c r="I50" s="7"/>
    </row>
    <row r="51" spans="1:9" ht="24.9" hidden="1" customHeight="1" x14ac:dyDescent="0.25">
      <c r="A51" s="1" t="str">
        <f>"HEAT "&amp;MID(A46,6,2)+1</f>
        <v>HEAT 11</v>
      </c>
    </row>
    <row r="52" spans="1:9" ht="24.9" hidden="1" customHeight="1" x14ac:dyDescent="0.25">
      <c r="A52" s="6" t="s">
        <v>6</v>
      </c>
      <c r="B52" s="9"/>
      <c r="C52" s="6">
        <f>IF(B52&gt;0,VLOOKUP(B52,[0]!_xlnm.Print_Area,5),)</f>
        <v>0</v>
      </c>
      <c r="D52" s="12">
        <f>IF(B52&gt;0,VLOOKUP(B52,[0]!_xlnm.Print_Area,8),)</f>
        <v>0</v>
      </c>
      <c r="E52" s="8">
        <v>9.7799999999999994</v>
      </c>
      <c r="F52" s="9">
        <v>3</v>
      </c>
      <c r="G52" s="13">
        <f>IF(B52&gt;0,VLOOKUP(B52,[0]!_xlnm.Print_Area,9),)</f>
        <v>0</v>
      </c>
      <c r="H52" s="6">
        <f>IF(B52&gt;0,VLOOKUP(B52,[0]!_xlnm.Print_Area,10),)</f>
        <v>0</v>
      </c>
      <c r="I52" s="7"/>
    </row>
    <row r="53" spans="1:9" ht="24.9" hidden="1" customHeight="1" x14ac:dyDescent="0.25">
      <c r="A53" s="6" t="s">
        <v>7</v>
      </c>
      <c r="B53" s="9"/>
      <c r="C53" s="6">
        <f>IF(B53&gt;0,VLOOKUP(B53,[0]!_xlnm.Print_Area,5),)</f>
        <v>0</v>
      </c>
      <c r="D53" s="12">
        <f>IF(B53&gt;0,VLOOKUP(B53,[0]!_xlnm.Print_Area,8),)</f>
        <v>0</v>
      </c>
      <c r="E53" s="8">
        <v>10.45</v>
      </c>
      <c r="F53" s="9">
        <v>4</v>
      </c>
      <c r="G53" s="13">
        <f>IF(B53&gt;0,VLOOKUP(B53,[0]!_xlnm.Print_Area,9),)</f>
        <v>0</v>
      </c>
      <c r="H53" s="6">
        <f>IF(B53&gt;0,VLOOKUP(B53,[0]!_xlnm.Print_Area,10),)</f>
        <v>0</v>
      </c>
      <c r="I53" s="7"/>
    </row>
    <row r="54" spans="1:9" ht="24.9" hidden="1" customHeight="1" x14ac:dyDescent="0.25">
      <c r="A54" s="6" t="s">
        <v>8</v>
      </c>
      <c r="B54" s="9"/>
      <c r="C54" s="6">
        <f>IF(B54&gt;0,VLOOKUP(B54,[0]!_xlnm.Print_Area,5),)</f>
        <v>0</v>
      </c>
      <c r="D54" s="12">
        <f>IF(B54&gt;0,VLOOKUP(B54,[0]!_xlnm.Print_Area,8),)</f>
        <v>0</v>
      </c>
      <c r="E54" s="8">
        <v>9.5399999999999991</v>
      </c>
      <c r="F54" s="9">
        <v>2</v>
      </c>
      <c r="G54" s="13">
        <f>IF(B54&gt;0,VLOOKUP(B54,[0]!_xlnm.Print_Area,9),)</f>
        <v>0</v>
      </c>
      <c r="H54" s="6">
        <f>IF(B54&gt;0,VLOOKUP(B54,[0]!_xlnm.Print_Area,10),)</f>
        <v>0</v>
      </c>
      <c r="I54" s="7"/>
    </row>
    <row r="55" spans="1:9" ht="24.9" hidden="1" customHeight="1" x14ac:dyDescent="0.25">
      <c r="A55" s="6" t="s">
        <v>9</v>
      </c>
      <c r="B55" s="9"/>
      <c r="C55" s="6">
        <f>IF(B55&gt;0,VLOOKUP(B55,[0]!_xlnm.Print_Area,5),)</f>
        <v>0</v>
      </c>
      <c r="D55" s="12">
        <f>IF(B55&gt;0,VLOOKUP(B55,[0]!_xlnm.Print_Area,8),)</f>
        <v>0</v>
      </c>
      <c r="E55" s="8">
        <v>9.51</v>
      </c>
      <c r="F55" s="9">
        <v>1</v>
      </c>
      <c r="G55" s="13">
        <f>IF(B55&gt;0,VLOOKUP(B55,[0]!_xlnm.Print_Area,9),)</f>
        <v>0</v>
      </c>
      <c r="H55" s="6">
        <f>IF(B55&gt;0,VLOOKUP(B55,[0]!_xlnm.Print_Area,10),)</f>
        <v>0</v>
      </c>
      <c r="I55" s="7"/>
    </row>
    <row r="56" spans="1:9" ht="24.9" hidden="1" customHeight="1" x14ac:dyDescent="0.25">
      <c r="A56" s="1" t="str">
        <f>"HEAT "&amp;MID(A51,6,2)+1</f>
        <v>HEAT 12</v>
      </c>
    </row>
    <row r="57" spans="1:9" ht="24.9" hidden="1" customHeight="1" x14ac:dyDescent="0.25">
      <c r="A57" s="6" t="s">
        <v>6</v>
      </c>
      <c r="B57" s="9"/>
      <c r="C57" s="6">
        <f>IF(B57&gt;0,VLOOKUP(B57,[0]!_xlnm.Print_Area,5),)</f>
        <v>0</v>
      </c>
      <c r="D57" s="12">
        <f>IF(B57&gt;0,VLOOKUP(B57,[0]!_xlnm.Print_Area,8),)</f>
        <v>0</v>
      </c>
      <c r="E57" s="8"/>
      <c r="F57" s="9"/>
      <c r="G57" s="13">
        <f>IF(B57&gt;0,VLOOKUP(B57,[0]!_xlnm.Print_Area,9),)</f>
        <v>0</v>
      </c>
      <c r="H57" s="6">
        <f>IF(B57&gt;0,VLOOKUP(B57,[0]!_xlnm.Print_Area,10),)</f>
        <v>0</v>
      </c>
      <c r="I57" s="7"/>
    </row>
    <row r="58" spans="1:9" ht="24.9" hidden="1" customHeight="1" x14ac:dyDescent="0.25">
      <c r="A58" s="6" t="s">
        <v>7</v>
      </c>
      <c r="B58" s="9"/>
      <c r="C58" s="6">
        <f>IF(B58&gt;0,VLOOKUP(B58,[0]!_xlnm.Print_Area,5),)</f>
        <v>0</v>
      </c>
      <c r="D58" s="12">
        <f>IF(B58&gt;0,VLOOKUP(B58,[0]!_xlnm.Print_Area,8),)</f>
        <v>0</v>
      </c>
      <c r="E58" s="8"/>
      <c r="F58" s="9"/>
      <c r="G58" s="13">
        <f>IF(B58&gt;0,VLOOKUP(B58,[0]!_xlnm.Print_Area,9),)</f>
        <v>0</v>
      </c>
      <c r="H58" s="6">
        <f>IF(B58&gt;0,VLOOKUP(B58,[0]!_xlnm.Print_Area,10),)</f>
        <v>0</v>
      </c>
      <c r="I58" s="7"/>
    </row>
    <row r="59" spans="1:9" ht="24.9" hidden="1" customHeight="1" x14ac:dyDescent="0.25">
      <c r="A59" s="6" t="s">
        <v>8</v>
      </c>
      <c r="B59" s="9"/>
      <c r="C59" s="6">
        <f>IF(B59&gt;0,VLOOKUP(B59,[0]!_xlnm.Print_Area,5),)</f>
        <v>0</v>
      </c>
      <c r="D59" s="12">
        <f>IF(B59&gt;0,VLOOKUP(B59,[0]!_xlnm.Print_Area,8),)</f>
        <v>0</v>
      </c>
      <c r="E59" s="8"/>
      <c r="F59" s="9"/>
      <c r="G59" s="13">
        <f>IF(B59&gt;0,VLOOKUP(B59,[0]!_xlnm.Print_Area,9),)</f>
        <v>0</v>
      </c>
      <c r="H59" s="6">
        <f>IF(B59&gt;0,VLOOKUP(B59,[0]!_xlnm.Print_Area,10),)</f>
        <v>0</v>
      </c>
      <c r="I59" s="7"/>
    </row>
    <row r="60" spans="1:9" ht="24.9" hidden="1" customHeight="1" x14ac:dyDescent="0.25">
      <c r="A60" s="6" t="s">
        <v>9</v>
      </c>
      <c r="B60" s="9"/>
      <c r="C60" s="6">
        <f>IF(B60&gt;0,VLOOKUP(B60,[0]!_xlnm.Print_Area,5),)</f>
        <v>0</v>
      </c>
      <c r="D60" s="12">
        <f>IF(B60&gt;0,VLOOKUP(B60,[0]!_xlnm.Print_Area,8),)</f>
        <v>0</v>
      </c>
      <c r="E60" s="8"/>
      <c r="F60" s="9"/>
      <c r="G60" s="13">
        <f>IF(B60&gt;0,VLOOKUP(B60,[0]!_xlnm.Print_Area,9),)</f>
        <v>0</v>
      </c>
      <c r="H60" s="6">
        <f>IF(B60&gt;0,VLOOKUP(B60,[0]!_xlnm.Print_Area,10),)</f>
        <v>0</v>
      </c>
      <c r="I60" s="7"/>
    </row>
    <row r="61" spans="1:9" ht="20.100000000000001" hidden="1" customHeight="1" x14ac:dyDescent="0.25">
      <c r="A61" s="1" t="str">
        <f>"HEAT "&amp;MID(A56,6,2)+1</f>
        <v>HEAT 13</v>
      </c>
    </row>
    <row r="62" spans="1:9" ht="20.100000000000001" hidden="1" customHeight="1" x14ac:dyDescent="0.25">
      <c r="A62" s="3" t="s">
        <v>6</v>
      </c>
      <c r="C62" s="3">
        <f>IF(B62&gt;0,VLOOKUP(B62,[0]!_xlnm.Print_Area,5),)</f>
        <v>0</v>
      </c>
      <c r="D62" s="11">
        <f>IF(B62&gt;0,VLOOKUP(B62,[0]!_xlnm.Print_Area,8),)</f>
        <v>0</v>
      </c>
      <c r="G62" s="14">
        <f>IF(B62&gt;0,VLOOKUP(B62,[0]!_xlnm.Print_Area,9),)</f>
        <v>0</v>
      </c>
      <c r="H62" s="3">
        <f>IF(B62&gt;0,VLOOKUP(B62,[0]!_xlnm.Print_Area,10),)</f>
        <v>0</v>
      </c>
    </row>
    <row r="63" spans="1:9" ht="20.100000000000001" hidden="1" customHeight="1" x14ac:dyDescent="0.25">
      <c r="A63" s="3" t="s">
        <v>7</v>
      </c>
      <c r="C63" s="3">
        <f>IF(B63&gt;0,VLOOKUP(B63,[0]!_xlnm.Print_Area,5),)</f>
        <v>0</v>
      </c>
      <c r="D63" s="11">
        <f>IF(B63&gt;0,VLOOKUP(B63,[0]!_xlnm.Print_Area,8),)</f>
        <v>0</v>
      </c>
      <c r="G63" s="14">
        <f>IF(B63&gt;0,VLOOKUP(B63,[0]!_xlnm.Print_Area,9),)</f>
        <v>0</v>
      </c>
      <c r="H63" s="3">
        <f>IF(B63&gt;0,VLOOKUP(B63,[0]!_xlnm.Print_Area,10),)</f>
        <v>0</v>
      </c>
    </row>
    <row r="64" spans="1:9" ht="20.100000000000001" hidden="1" customHeight="1" x14ac:dyDescent="0.25">
      <c r="A64" s="3" t="s">
        <v>8</v>
      </c>
      <c r="C64" s="3">
        <f>IF(B64&gt;0,VLOOKUP(B64,[0]!_xlnm.Print_Area,5),)</f>
        <v>0</v>
      </c>
      <c r="D64" s="11">
        <f>IF(B64&gt;0,VLOOKUP(B64,[0]!_xlnm.Print_Area,8),)</f>
        <v>0</v>
      </c>
      <c r="G64" s="14">
        <f>IF(B64&gt;0,VLOOKUP(B64,[0]!_xlnm.Print_Area,9),)</f>
        <v>0</v>
      </c>
      <c r="H64" s="3">
        <f>IF(B64&gt;0,VLOOKUP(B64,[0]!_xlnm.Print_Area,10),)</f>
        <v>0</v>
      </c>
    </row>
    <row r="65" spans="1:8" ht="20.100000000000001" hidden="1" customHeight="1" x14ac:dyDescent="0.25">
      <c r="A65" s="3" t="s">
        <v>9</v>
      </c>
      <c r="C65" s="3">
        <f>IF(B65&gt;0,VLOOKUP(B65,[0]!_xlnm.Print_Area,5),)</f>
        <v>0</v>
      </c>
      <c r="D65" s="11">
        <f>IF(B65&gt;0,VLOOKUP(B65,[0]!_xlnm.Print_Area,8),)</f>
        <v>0</v>
      </c>
      <c r="G65" s="14">
        <f>IF(B65&gt;0,VLOOKUP(B65,[0]!_xlnm.Print_Area,9),)</f>
        <v>0</v>
      </c>
      <c r="H65" s="3">
        <f>IF(B65&gt;0,VLOOKUP(B65,[0]!_xlnm.Print_Area,10),)</f>
        <v>0</v>
      </c>
    </row>
    <row r="66" spans="1:8" ht="20.100000000000001" hidden="1" customHeight="1" x14ac:dyDescent="0.25">
      <c r="A66" s="1" t="str">
        <f>"HEAT "&amp;MID(A61,6,2)+1</f>
        <v>HEAT 14</v>
      </c>
    </row>
    <row r="67" spans="1:8" ht="20.100000000000001" hidden="1" customHeight="1" x14ac:dyDescent="0.25">
      <c r="A67" s="3" t="s">
        <v>6</v>
      </c>
      <c r="C67" s="3">
        <f>IF(B67&gt;0,VLOOKUP(B67,[0]!_xlnm.Print_Area,5),)</f>
        <v>0</v>
      </c>
      <c r="D67" s="11">
        <f>IF(B67&gt;0,VLOOKUP(B67,[0]!_xlnm.Print_Area,8),)</f>
        <v>0</v>
      </c>
      <c r="G67" s="14">
        <f>IF(B67&gt;0,VLOOKUP(B67,[0]!_xlnm.Print_Area,9),)</f>
        <v>0</v>
      </c>
      <c r="H67" s="3">
        <f>IF(B67&gt;0,VLOOKUP(B67,[0]!_xlnm.Print_Area,10),)</f>
        <v>0</v>
      </c>
    </row>
    <row r="68" spans="1:8" ht="20.100000000000001" hidden="1" customHeight="1" x14ac:dyDescent="0.25">
      <c r="A68" s="3" t="s">
        <v>7</v>
      </c>
      <c r="C68" s="3">
        <f>IF(B68&gt;0,VLOOKUP(B68,[0]!_xlnm.Print_Area,5),)</f>
        <v>0</v>
      </c>
      <c r="D68" s="11">
        <f>IF(B68&gt;0,VLOOKUP(B68,[0]!_xlnm.Print_Area,8),)</f>
        <v>0</v>
      </c>
      <c r="G68" s="14">
        <f>IF(B68&gt;0,VLOOKUP(B68,[0]!_xlnm.Print_Area,9),)</f>
        <v>0</v>
      </c>
      <c r="H68" s="3">
        <f>IF(B68&gt;0,VLOOKUP(B68,[0]!_xlnm.Print_Area,10),)</f>
        <v>0</v>
      </c>
    </row>
    <row r="69" spans="1:8" ht="20.100000000000001" hidden="1" customHeight="1" x14ac:dyDescent="0.25">
      <c r="A69" s="3" t="s">
        <v>8</v>
      </c>
      <c r="C69" s="3">
        <f>IF(B69&gt;0,VLOOKUP(B69,[0]!_xlnm.Print_Area,5),)</f>
        <v>0</v>
      </c>
      <c r="D69" s="11">
        <f>IF(B69&gt;0,VLOOKUP(B69,[0]!_xlnm.Print_Area,8),)</f>
        <v>0</v>
      </c>
      <c r="G69" s="14">
        <f>IF(B69&gt;0,VLOOKUP(B69,[0]!_xlnm.Print_Area,9),)</f>
        <v>0</v>
      </c>
      <c r="H69" s="3">
        <f>IF(B69&gt;0,VLOOKUP(B69,[0]!_xlnm.Print_Area,10),)</f>
        <v>0</v>
      </c>
    </row>
    <row r="70" spans="1:8" ht="20.100000000000001" hidden="1" customHeight="1" x14ac:dyDescent="0.25">
      <c r="A70" s="3" t="s">
        <v>9</v>
      </c>
      <c r="C70" s="3">
        <f>IF(B70&gt;0,VLOOKUP(B70,[0]!_xlnm.Print_Area,5),)</f>
        <v>0</v>
      </c>
      <c r="D70" s="11">
        <f>IF(B70&gt;0,VLOOKUP(B70,[0]!_xlnm.Print_Area,8),)</f>
        <v>0</v>
      </c>
      <c r="G70" s="14">
        <f>IF(B70&gt;0,VLOOKUP(B70,[0]!_xlnm.Print_Area,9),)</f>
        <v>0</v>
      </c>
      <c r="H70" s="3">
        <f>IF(B70&gt;0,VLOOKUP(B70,[0]!_xlnm.Print_Area,10),)</f>
        <v>0</v>
      </c>
    </row>
    <row r="71" spans="1:8" ht="20.100000000000001" hidden="1" customHeight="1" x14ac:dyDescent="0.25">
      <c r="A71" s="1" t="str">
        <f>"HEAT "&amp;MID(A66,6,2)+1</f>
        <v>HEAT 15</v>
      </c>
    </row>
    <row r="72" spans="1:8" ht="20.100000000000001" hidden="1" customHeight="1" x14ac:dyDescent="0.25">
      <c r="A72" s="3" t="s">
        <v>6</v>
      </c>
      <c r="C72" s="3">
        <f>IF(B72&gt;0,VLOOKUP(B72,[0]!_xlnm.Print_Area,5),)</f>
        <v>0</v>
      </c>
      <c r="D72" s="11">
        <f>IF(B72&gt;0,VLOOKUP(B72,[0]!_xlnm.Print_Area,8),)</f>
        <v>0</v>
      </c>
      <c r="G72" s="14">
        <f>IF(B72&gt;0,VLOOKUP(B72,[0]!_xlnm.Print_Area,9),)</f>
        <v>0</v>
      </c>
      <c r="H72" s="3">
        <f>IF(B72&gt;0,VLOOKUP(B72,[0]!_xlnm.Print_Area,10),)</f>
        <v>0</v>
      </c>
    </row>
    <row r="73" spans="1:8" ht="20.100000000000001" hidden="1" customHeight="1" x14ac:dyDescent="0.25">
      <c r="A73" s="3" t="s">
        <v>7</v>
      </c>
      <c r="C73" s="3">
        <f>IF(B73&gt;0,VLOOKUP(B73,[0]!_xlnm.Print_Area,5),)</f>
        <v>0</v>
      </c>
      <c r="D73" s="11">
        <f>IF(B73&gt;0,VLOOKUP(B73,[0]!_xlnm.Print_Area,8),)</f>
        <v>0</v>
      </c>
      <c r="G73" s="14">
        <f>IF(B73&gt;0,VLOOKUP(B73,[0]!_xlnm.Print_Area,9),)</f>
        <v>0</v>
      </c>
      <c r="H73" s="3">
        <f>IF(B73&gt;0,VLOOKUP(B73,[0]!_xlnm.Print_Area,10),)</f>
        <v>0</v>
      </c>
    </row>
    <row r="74" spans="1:8" ht="20.100000000000001" hidden="1" customHeight="1" x14ac:dyDescent="0.25">
      <c r="A74" s="3" t="s">
        <v>8</v>
      </c>
      <c r="C74" s="3">
        <f>IF(B74&gt;0,VLOOKUP(B74,[0]!_xlnm.Print_Area,5),)</f>
        <v>0</v>
      </c>
      <c r="D74" s="11">
        <f>IF(B74&gt;0,VLOOKUP(B74,[0]!_xlnm.Print_Area,8),)</f>
        <v>0</v>
      </c>
      <c r="G74" s="14">
        <f>IF(B74&gt;0,VLOOKUP(B74,[0]!_xlnm.Print_Area,9),)</f>
        <v>0</v>
      </c>
      <c r="H74" s="3">
        <f>IF(B74&gt;0,VLOOKUP(B74,[0]!_xlnm.Print_Area,10),)</f>
        <v>0</v>
      </c>
    </row>
    <row r="75" spans="1:8" ht="20.100000000000001" hidden="1" customHeight="1" x14ac:dyDescent="0.25">
      <c r="A75" s="3" t="s">
        <v>9</v>
      </c>
      <c r="C75" s="3">
        <f>IF(B75&gt;0,VLOOKUP(B75,[0]!_xlnm.Print_Area,5),)</f>
        <v>0</v>
      </c>
      <c r="D75" s="11">
        <f>IF(B75&gt;0,VLOOKUP(B75,[0]!_xlnm.Print_Area,8),)</f>
        <v>0</v>
      </c>
      <c r="G75" s="14">
        <f>IF(B75&gt;0,VLOOKUP(B75,[0]!_xlnm.Print_Area,9),)</f>
        <v>0</v>
      </c>
      <c r="H75" s="3">
        <f>IF(B75&gt;0,VLOOKUP(B75,[0]!_xlnm.Print_Area,10),)</f>
        <v>0</v>
      </c>
    </row>
    <row r="76" spans="1:8" ht="20.100000000000001" hidden="1" customHeight="1" x14ac:dyDescent="0.25">
      <c r="A76" s="1" t="str">
        <f>"HEAT "&amp;MID(A71,6,2)+1</f>
        <v>HEAT 16</v>
      </c>
    </row>
    <row r="77" spans="1:8" ht="20.100000000000001" hidden="1" customHeight="1" x14ac:dyDescent="0.25">
      <c r="A77" s="3" t="s">
        <v>6</v>
      </c>
      <c r="C77" s="3">
        <f>IF(B77&gt;0,VLOOKUP(B77,[0]!_xlnm.Print_Area,5),)</f>
        <v>0</v>
      </c>
      <c r="D77" s="11">
        <f>IF(B77&gt;0,VLOOKUP(B77,[0]!_xlnm.Print_Area,8),)</f>
        <v>0</v>
      </c>
      <c r="G77" s="14">
        <f>IF(B77&gt;0,VLOOKUP(B77,[0]!_xlnm.Print_Area,9),)</f>
        <v>0</v>
      </c>
      <c r="H77" s="3">
        <f>IF(B77&gt;0,VLOOKUP(B77,[0]!_xlnm.Print_Area,10),)</f>
        <v>0</v>
      </c>
    </row>
    <row r="78" spans="1:8" ht="20.100000000000001" hidden="1" customHeight="1" x14ac:dyDescent="0.25">
      <c r="A78" s="3" t="s">
        <v>7</v>
      </c>
      <c r="C78" s="3">
        <f>IF(B78&gt;0,VLOOKUP(B78,[0]!_xlnm.Print_Area,5),)</f>
        <v>0</v>
      </c>
      <c r="D78" s="11">
        <f>IF(B78&gt;0,VLOOKUP(B78,[0]!_xlnm.Print_Area,8),)</f>
        <v>0</v>
      </c>
      <c r="G78" s="14">
        <f>IF(B78&gt;0,VLOOKUP(B78,[0]!_xlnm.Print_Area,9),)</f>
        <v>0</v>
      </c>
      <c r="H78" s="3">
        <f>IF(B78&gt;0,VLOOKUP(B78,[0]!_xlnm.Print_Area,10),)</f>
        <v>0</v>
      </c>
    </row>
    <row r="79" spans="1:8" ht="20.100000000000001" hidden="1" customHeight="1" x14ac:dyDescent="0.25">
      <c r="A79" s="3" t="s">
        <v>8</v>
      </c>
      <c r="C79" s="3">
        <f>IF(B79&gt;0,VLOOKUP(B79,[0]!_xlnm.Print_Area,5),)</f>
        <v>0</v>
      </c>
      <c r="D79" s="11">
        <f>IF(B79&gt;0,VLOOKUP(B79,[0]!_xlnm.Print_Area,8),)</f>
        <v>0</v>
      </c>
      <c r="G79" s="14">
        <f>IF(B79&gt;0,VLOOKUP(B79,[0]!_xlnm.Print_Area,9),)</f>
        <v>0</v>
      </c>
      <c r="H79" s="3">
        <f>IF(B79&gt;0,VLOOKUP(B79,[0]!_xlnm.Print_Area,10),)</f>
        <v>0</v>
      </c>
    </row>
    <row r="80" spans="1:8" ht="20.100000000000001" hidden="1" customHeight="1" x14ac:dyDescent="0.25">
      <c r="A80" s="3" t="s">
        <v>9</v>
      </c>
      <c r="C80" s="3">
        <f>IF(B80&gt;0,VLOOKUP(B80,[0]!_xlnm.Print_Area,5),)</f>
        <v>0</v>
      </c>
      <c r="D80" s="11">
        <f>IF(B80&gt;0,VLOOKUP(B80,[0]!_xlnm.Print_Area,8),)</f>
        <v>0</v>
      </c>
      <c r="G80" s="14">
        <f>IF(B80&gt;0,VLOOKUP(B80,[0]!_xlnm.Print_Area,9),)</f>
        <v>0</v>
      </c>
      <c r="H80" s="3">
        <f>IF(B80&gt;0,VLOOKUP(B80,[0]!_xlnm.Print_Area,10),)</f>
        <v>0</v>
      </c>
    </row>
    <row r="81" spans="1:8" ht="20.100000000000001" hidden="1" customHeight="1" x14ac:dyDescent="0.25">
      <c r="A81" s="1" t="str">
        <f>"HEAT "&amp;MID(A76,6,2)+1</f>
        <v>HEAT 17</v>
      </c>
    </row>
    <row r="82" spans="1:8" ht="20.100000000000001" hidden="1" customHeight="1" x14ac:dyDescent="0.25">
      <c r="A82" s="3" t="s">
        <v>6</v>
      </c>
      <c r="C82" s="3">
        <f>IF(B82&gt;0,VLOOKUP(B82,[0]!_xlnm.Print_Area,5),)</f>
        <v>0</v>
      </c>
      <c r="D82" s="11">
        <f>IF(B82&gt;0,VLOOKUP(B82,[0]!_xlnm.Print_Area,8),)</f>
        <v>0</v>
      </c>
      <c r="G82" s="14">
        <f>IF(B82&gt;0,VLOOKUP(B82,[0]!_xlnm.Print_Area,9),)</f>
        <v>0</v>
      </c>
      <c r="H82" s="3">
        <f>IF(B82&gt;0,VLOOKUP(B82,[0]!_xlnm.Print_Area,10),)</f>
        <v>0</v>
      </c>
    </row>
    <row r="83" spans="1:8" ht="20.100000000000001" hidden="1" customHeight="1" x14ac:dyDescent="0.25">
      <c r="A83" s="3" t="s">
        <v>7</v>
      </c>
      <c r="C83" s="3">
        <f>IF(B83&gt;0,VLOOKUP(B83,[0]!_xlnm.Print_Area,5),)</f>
        <v>0</v>
      </c>
      <c r="D83" s="11">
        <f>IF(B83&gt;0,VLOOKUP(B83,[0]!_xlnm.Print_Area,8),)</f>
        <v>0</v>
      </c>
      <c r="G83" s="14">
        <f>IF(B83&gt;0,VLOOKUP(B83,[0]!_xlnm.Print_Area,9),)</f>
        <v>0</v>
      </c>
      <c r="H83" s="3">
        <f>IF(B83&gt;0,VLOOKUP(B83,[0]!_xlnm.Print_Area,10),)</f>
        <v>0</v>
      </c>
    </row>
    <row r="84" spans="1:8" ht="20.100000000000001" hidden="1" customHeight="1" x14ac:dyDescent="0.25">
      <c r="A84" s="3" t="s">
        <v>8</v>
      </c>
      <c r="C84" s="3">
        <f>IF(B84&gt;0,VLOOKUP(B84,[0]!_xlnm.Print_Area,5),)</f>
        <v>0</v>
      </c>
      <c r="D84" s="11">
        <f>IF(B84&gt;0,VLOOKUP(B84,[0]!_xlnm.Print_Area,8),)</f>
        <v>0</v>
      </c>
      <c r="G84" s="14">
        <f>IF(B84&gt;0,VLOOKUP(B84,[0]!_xlnm.Print_Area,9),)</f>
        <v>0</v>
      </c>
      <c r="H84" s="3">
        <f>IF(B84&gt;0,VLOOKUP(B84,[0]!_xlnm.Print_Area,10),)</f>
        <v>0</v>
      </c>
    </row>
    <row r="85" spans="1:8" ht="20.100000000000001" hidden="1" customHeight="1" x14ac:dyDescent="0.25">
      <c r="A85" s="3" t="s">
        <v>9</v>
      </c>
      <c r="C85" s="3">
        <f>IF(B85&gt;0,VLOOKUP(B85,[0]!_xlnm.Print_Area,5),)</f>
        <v>0</v>
      </c>
      <c r="D85" s="11">
        <f>IF(B85&gt;0,VLOOKUP(B85,[0]!_xlnm.Print_Area,8),)</f>
        <v>0</v>
      </c>
      <c r="G85" s="14">
        <f>IF(B85&gt;0,VLOOKUP(B85,[0]!_xlnm.Print_Area,9),)</f>
        <v>0</v>
      </c>
      <c r="H85" s="3">
        <f>IF(B85&gt;0,VLOOKUP(B85,[0]!_xlnm.Print_Area,10),)</f>
        <v>0</v>
      </c>
    </row>
    <row r="86" spans="1:8" ht="20.100000000000001" hidden="1" customHeight="1" x14ac:dyDescent="0.25">
      <c r="A86" s="1" t="str">
        <f>"HEAT "&amp;MID(A81,6,2)+1</f>
        <v>HEAT 18</v>
      </c>
    </row>
    <row r="87" spans="1:8" ht="20.100000000000001" hidden="1" customHeight="1" x14ac:dyDescent="0.25">
      <c r="A87" s="3" t="s">
        <v>6</v>
      </c>
      <c r="C87" s="3">
        <f>IF(B87&gt;0,VLOOKUP(B87,[0]!_xlnm.Print_Area,5),)</f>
        <v>0</v>
      </c>
      <c r="D87" s="11">
        <f>IF(B87&gt;0,VLOOKUP(B87,[0]!_xlnm.Print_Area,8),)</f>
        <v>0</v>
      </c>
      <c r="G87" s="14">
        <f>IF(B87&gt;0,VLOOKUP(B87,[0]!_xlnm.Print_Area,9),)</f>
        <v>0</v>
      </c>
      <c r="H87" s="3">
        <f>IF(B87&gt;0,VLOOKUP(B87,[0]!_xlnm.Print_Area,10),)</f>
        <v>0</v>
      </c>
    </row>
    <row r="88" spans="1:8" ht="20.100000000000001" hidden="1" customHeight="1" x14ac:dyDescent="0.25">
      <c r="A88" s="3" t="s">
        <v>7</v>
      </c>
      <c r="C88" s="3">
        <f>IF(B88&gt;0,VLOOKUP(B88,[0]!_xlnm.Print_Area,5),)</f>
        <v>0</v>
      </c>
      <c r="D88" s="11">
        <f>IF(B88&gt;0,VLOOKUP(B88,[0]!_xlnm.Print_Area,8),)</f>
        <v>0</v>
      </c>
      <c r="G88" s="14">
        <f>IF(B88&gt;0,VLOOKUP(B88,[0]!_xlnm.Print_Area,9),)</f>
        <v>0</v>
      </c>
      <c r="H88" s="3">
        <f>IF(B88&gt;0,VLOOKUP(B88,[0]!_xlnm.Print_Area,10),)</f>
        <v>0</v>
      </c>
    </row>
    <row r="89" spans="1:8" ht="20.100000000000001" hidden="1" customHeight="1" x14ac:dyDescent="0.25">
      <c r="A89" s="3" t="s">
        <v>8</v>
      </c>
      <c r="C89" s="3">
        <f>IF(B89&gt;0,VLOOKUP(B89,[0]!_xlnm.Print_Area,5),)</f>
        <v>0</v>
      </c>
      <c r="D89" s="11">
        <f>IF(B89&gt;0,VLOOKUP(B89,[0]!_xlnm.Print_Area,8),)</f>
        <v>0</v>
      </c>
      <c r="G89" s="14">
        <f>IF(B89&gt;0,VLOOKUP(B89,[0]!_xlnm.Print_Area,9),)</f>
        <v>0</v>
      </c>
      <c r="H89" s="3">
        <f>IF(B89&gt;0,VLOOKUP(B89,[0]!_xlnm.Print_Area,10),)</f>
        <v>0</v>
      </c>
    </row>
    <row r="90" spans="1:8" ht="20.100000000000001" hidden="1" customHeight="1" x14ac:dyDescent="0.25">
      <c r="A90" s="3" t="s">
        <v>9</v>
      </c>
      <c r="C90" s="3">
        <f>IF(B90&gt;0,VLOOKUP(B90,[0]!_xlnm.Print_Area,5),)</f>
        <v>0</v>
      </c>
      <c r="D90" s="11">
        <f>IF(B90&gt;0,VLOOKUP(B90,[0]!_xlnm.Print_Area,8),)</f>
        <v>0</v>
      </c>
      <c r="G90" s="14">
        <f>IF(B90&gt;0,VLOOKUP(B90,[0]!_xlnm.Print_Area,9),)</f>
        <v>0</v>
      </c>
      <c r="H90" s="3">
        <f>IF(B90&gt;0,VLOOKUP(B90,[0]!_xlnm.Print_Area,10),)</f>
        <v>0</v>
      </c>
    </row>
  </sheetData>
  <pageMargins left="0.55118110236220474" right="0.11811023622047245" top="0.74803149606299213" bottom="0.74803149606299213" header="0.31496062992125984" footer="0.31496062992125984"/>
  <pageSetup paperSize="9" fitToHeight="0" orientation="portrait" r:id="rId1"/>
  <headerFooter scaleWithDoc="0" alignWithMargins="0">
    <oddHeader>&amp;C&amp;"Arial,Fet"&amp;12Försök 2 - Tikar</oddHead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83636-1ADA-4F6D-A264-F199FD1C57B2}">
  <dimension ref="A1:E90"/>
  <sheetViews>
    <sheetView showZeros="0" topLeftCell="A21" zoomScaleNormal="100" workbookViewId="0">
      <selection activeCell="D93" sqref="D93"/>
    </sheetView>
  </sheetViews>
  <sheetFormatPr defaultColWidth="9.109375" defaultRowHeight="20.100000000000001" customHeight="1" x14ac:dyDescent="0.25"/>
  <cols>
    <col min="1" max="1" width="5.6640625" style="3" customWidth="1"/>
    <col min="2" max="2" width="10.88671875" style="5" customWidth="1"/>
    <col min="3" max="3" width="55.44140625" style="3" customWidth="1"/>
    <col min="4" max="4" width="7.6640625" style="4" customWidth="1"/>
    <col min="5" max="5" width="4.44140625" style="5" bestFit="1" customWidth="1"/>
    <col min="6" max="6" width="3.6640625" style="3" customWidth="1"/>
    <col min="7" max="16384" width="9.109375" style="3"/>
  </cols>
  <sheetData>
    <row r="1" spans="1:5" ht="20.100000000000001" hidden="1" customHeight="1" x14ac:dyDescent="0.25">
      <c r="A1" s="15" t="s">
        <v>1</v>
      </c>
      <c r="D1" s="4" t="s">
        <v>3</v>
      </c>
      <c r="E1" s="5" t="s">
        <v>4</v>
      </c>
    </row>
    <row r="2" spans="1:5" ht="20.100000000000001" hidden="1" customHeight="1" x14ac:dyDescent="0.25">
      <c r="A2" s="6" t="s">
        <v>6</v>
      </c>
      <c r="B2" s="9"/>
      <c r="C2" s="6">
        <f>IF(B2&gt;0,VLOOKUP(B2,[0]!_xlnm.Print_Area,5),)</f>
        <v>0</v>
      </c>
      <c r="D2" s="8"/>
      <c r="E2" s="9"/>
    </row>
    <row r="3" spans="1:5" ht="20.100000000000001" hidden="1" customHeight="1" x14ac:dyDescent="0.25">
      <c r="A3" s="6" t="s">
        <v>7</v>
      </c>
      <c r="B3" s="9"/>
      <c r="C3" s="6">
        <f>IF(B3&gt;0,VLOOKUP(B3,[0]!_xlnm.Print_Area,5),)</f>
        <v>0</v>
      </c>
      <c r="D3" s="8"/>
      <c r="E3" s="9"/>
    </row>
    <row r="4" spans="1:5" ht="20.100000000000001" hidden="1" customHeight="1" x14ac:dyDescent="0.25">
      <c r="A4" s="6" t="s">
        <v>8</v>
      </c>
      <c r="B4" s="9"/>
      <c r="C4" s="6">
        <f>IF(B4&gt;0,VLOOKUP(B4,[0]!_xlnm.Print_Area,5),)</f>
        <v>0</v>
      </c>
      <c r="D4" s="8"/>
      <c r="E4" s="9"/>
    </row>
    <row r="5" spans="1:5" ht="20.100000000000001" hidden="1" customHeight="1" x14ac:dyDescent="0.25">
      <c r="A5" s="6" t="s">
        <v>9</v>
      </c>
      <c r="B5" s="9"/>
      <c r="C5" s="6">
        <f>IF(B5&gt;0,VLOOKUP(B5,[0]!_xlnm.Print_Area,5),)</f>
        <v>0</v>
      </c>
      <c r="D5" s="8"/>
      <c r="E5" s="9"/>
    </row>
    <row r="6" spans="1:5" ht="20.100000000000001" hidden="1" customHeight="1" x14ac:dyDescent="0.25">
      <c r="A6" s="15" t="s">
        <v>18</v>
      </c>
      <c r="D6" s="4" t="s">
        <v>3</v>
      </c>
      <c r="E6" s="5" t="s">
        <v>4</v>
      </c>
    </row>
    <row r="7" spans="1:5" ht="20.100000000000001" hidden="1" customHeight="1" x14ac:dyDescent="0.25">
      <c r="A7" s="6" t="s">
        <v>6</v>
      </c>
      <c r="B7" s="9"/>
      <c r="C7" s="6">
        <f>IF(B7&gt;0,VLOOKUP(B7,[0]!_xlnm.Print_Area,5),)</f>
        <v>0</v>
      </c>
      <c r="D7" s="8"/>
      <c r="E7" s="9"/>
    </row>
    <row r="8" spans="1:5" ht="20.100000000000001" hidden="1" customHeight="1" x14ac:dyDescent="0.25">
      <c r="A8" s="6" t="s">
        <v>7</v>
      </c>
      <c r="B8" s="9"/>
      <c r="C8" s="6">
        <f>IF(B8&gt;0,VLOOKUP(B8,[0]!_xlnm.Print_Area,5),)</f>
        <v>0</v>
      </c>
      <c r="D8" s="8"/>
      <c r="E8" s="9"/>
    </row>
    <row r="9" spans="1:5" ht="20.100000000000001" hidden="1" customHeight="1" x14ac:dyDescent="0.25">
      <c r="A9" s="6" t="s">
        <v>8</v>
      </c>
      <c r="B9" s="9"/>
      <c r="C9" s="6">
        <f>IF(B9&gt;0,VLOOKUP(B9,[0]!_xlnm.Print_Area,5),)</f>
        <v>0</v>
      </c>
      <c r="D9" s="8"/>
      <c r="E9" s="9"/>
    </row>
    <row r="10" spans="1:5" ht="20.100000000000001" hidden="1" customHeight="1" x14ac:dyDescent="0.25">
      <c r="A10" s="6" t="s">
        <v>9</v>
      </c>
      <c r="B10" s="9"/>
      <c r="C10" s="6">
        <f>IF(B10&gt;0,VLOOKUP(B10,[0]!_xlnm.Print_Area,5),)</f>
        <v>0</v>
      </c>
      <c r="D10" s="8"/>
      <c r="E10" s="9"/>
    </row>
    <row r="11" spans="1:5" ht="20.100000000000001" hidden="1" customHeight="1" x14ac:dyDescent="0.25">
      <c r="A11" s="15" t="s">
        <v>17</v>
      </c>
    </row>
    <row r="12" spans="1:5" ht="20.100000000000001" hidden="1" customHeight="1" x14ac:dyDescent="0.25">
      <c r="A12" s="6" t="s">
        <v>6</v>
      </c>
      <c r="B12" s="9"/>
      <c r="C12" s="6">
        <f>IF(B12&gt;0,VLOOKUP(B12,[0]!_xlnm.Print_Area,5),)</f>
        <v>0</v>
      </c>
      <c r="D12" s="8">
        <v>10.33</v>
      </c>
      <c r="E12" s="9">
        <v>1</v>
      </c>
    </row>
    <row r="13" spans="1:5" ht="20.100000000000001" hidden="1" customHeight="1" x14ac:dyDescent="0.25">
      <c r="A13" s="6" t="s">
        <v>7</v>
      </c>
      <c r="B13" s="9"/>
      <c r="C13" s="6">
        <f>IF(B13&gt;0,VLOOKUP(B13,[0]!_xlnm.Print_Area,5),)</f>
        <v>0</v>
      </c>
      <c r="D13" s="8">
        <v>10.54</v>
      </c>
      <c r="E13" s="9">
        <v>2</v>
      </c>
    </row>
    <row r="14" spans="1:5" ht="20.100000000000001" hidden="1" customHeight="1" x14ac:dyDescent="0.25">
      <c r="A14" s="6" t="s">
        <v>8</v>
      </c>
      <c r="B14" s="9"/>
      <c r="C14" s="6">
        <f>IF(B14&gt;0,VLOOKUP(B14,[0]!_xlnm.Print_Area,5),)</f>
        <v>0</v>
      </c>
      <c r="D14" s="8">
        <v>10.71</v>
      </c>
      <c r="E14" s="9">
        <v>3</v>
      </c>
    </row>
    <row r="15" spans="1:5" ht="20.100000000000001" hidden="1" customHeight="1" x14ac:dyDescent="0.25">
      <c r="A15" s="6" t="s">
        <v>9</v>
      </c>
      <c r="B15" s="9"/>
      <c r="C15" s="6">
        <f>IF(B15&gt;0,VLOOKUP(B15,[0]!_xlnm.Print_Area,5),)</f>
        <v>0</v>
      </c>
      <c r="D15" s="8">
        <v>10.73</v>
      </c>
      <c r="E15" s="9">
        <v>4</v>
      </c>
    </row>
    <row r="16" spans="1:5" ht="20.100000000000001" hidden="1" customHeight="1" x14ac:dyDescent="0.25">
      <c r="A16" s="15" t="s">
        <v>16</v>
      </c>
      <c r="C16" s="3" t="s">
        <v>2</v>
      </c>
    </row>
    <row r="17" spans="1:5" ht="20.100000000000001" hidden="1" customHeight="1" x14ac:dyDescent="0.25">
      <c r="A17" s="6" t="s">
        <v>6</v>
      </c>
      <c r="B17" s="9"/>
      <c r="C17" s="6">
        <f>IF(B17&gt;0,VLOOKUP(B17,[0]!_xlnm.Print_Area,5),)</f>
        <v>0</v>
      </c>
      <c r="D17" s="8" t="s">
        <v>67</v>
      </c>
      <c r="E17" s="9">
        <v>1</v>
      </c>
    </row>
    <row r="18" spans="1:5" ht="20.100000000000001" hidden="1" customHeight="1" x14ac:dyDescent="0.25">
      <c r="A18" s="6" t="s">
        <v>7</v>
      </c>
      <c r="B18" s="9"/>
      <c r="C18" s="6">
        <f>IF(B18&gt;0,VLOOKUP(B18,[0]!_xlnm.Print_Area,5),)</f>
        <v>0</v>
      </c>
      <c r="D18" s="8" t="s">
        <v>67</v>
      </c>
      <c r="E18" s="9">
        <v>2</v>
      </c>
    </row>
    <row r="19" spans="1:5" ht="20.100000000000001" hidden="1" customHeight="1" x14ac:dyDescent="0.25">
      <c r="A19" s="6" t="s">
        <v>8</v>
      </c>
      <c r="B19" s="9"/>
      <c r="C19" s="6">
        <f>IF(B19&gt;0,VLOOKUP(B19,[0]!_xlnm.Print_Area,5),)</f>
        <v>0</v>
      </c>
      <c r="D19" s="8" t="s">
        <v>67</v>
      </c>
      <c r="E19" s="9">
        <v>3</v>
      </c>
    </row>
    <row r="20" spans="1:5" ht="20.100000000000001" hidden="1" customHeight="1" x14ac:dyDescent="0.25">
      <c r="A20" s="6" t="s">
        <v>9</v>
      </c>
      <c r="B20" s="9"/>
      <c r="C20" s="6">
        <f>IF(B20&gt;0,VLOOKUP(B20,[0]!_xlnm.Print_Area,5),)</f>
        <v>0</v>
      </c>
      <c r="D20" s="8" t="s">
        <v>67</v>
      </c>
      <c r="E20" s="9">
        <v>4</v>
      </c>
    </row>
    <row r="21" spans="1:5" ht="20.100000000000001" customHeight="1" x14ac:dyDescent="0.25">
      <c r="A21" s="15" t="s">
        <v>15</v>
      </c>
    </row>
    <row r="22" spans="1:5" ht="20.100000000000001" customHeight="1" x14ac:dyDescent="0.25">
      <c r="A22" s="6" t="s">
        <v>6</v>
      </c>
      <c r="B22" s="9">
        <v>1606</v>
      </c>
      <c r="C22" s="6" t="s">
        <v>70</v>
      </c>
      <c r="D22" s="8">
        <v>10.46</v>
      </c>
      <c r="E22" s="9">
        <v>1</v>
      </c>
    </row>
    <row r="23" spans="1:5" ht="20.100000000000001" customHeight="1" x14ac:dyDescent="0.25">
      <c r="A23" s="6" t="s">
        <v>7</v>
      </c>
      <c r="B23" s="9"/>
      <c r="C23" s="6">
        <v>0</v>
      </c>
      <c r="D23" s="8"/>
      <c r="E23" s="9"/>
    </row>
    <row r="24" spans="1:5" ht="20.100000000000001" customHeight="1" x14ac:dyDescent="0.25">
      <c r="A24" s="6" t="s">
        <v>8</v>
      </c>
      <c r="B24" s="9"/>
      <c r="C24" s="6">
        <v>0</v>
      </c>
      <c r="D24" s="8"/>
      <c r="E24" s="9"/>
    </row>
    <row r="25" spans="1:5" ht="20.100000000000001" customHeight="1" x14ac:dyDescent="0.25">
      <c r="A25" s="6" t="s">
        <v>9</v>
      </c>
      <c r="B25" s="9"/>
      <c r="C25" s="6">
        <v>0</v>
      </c>
      <c r="D25" s="8"/>
      <c r="E25" s="9"/>
    </row>
    <row r="26" spans="1:5" ht="20.100000000000001" customHeight="1" x14ac:dyDescent="0.25">
      <c r="A26" s="15" t="s">
        <v>14</v>
      </c>
    </row>
    <row r="27" spans="1:5" ht="20.100000000000001" customHeight="1" x14ac:dyDescent="0.25">
      <c r="A27" s="6" t="s">
        <v>6</v>
      </c>
      <c r="B27" s="9">
        <v>12282</v>
      </c>
      <c r="C27" s="6" t="s">
        <v>56</v>
      </c>
      <c r="D27" s="8">
        <v>10.42</v>
      </c>
      <c r="E27" s="9">
        <v>4</v>
      </c>
    </row>
    <row r="28" spans="1:5" ht="20.100000000000001" customHeight="1" x14ac:dyDescent="0.25">
      <c r="A28" s="17" t="s">
        <v>7</v>
      </c>
      <c r="B28" s="18">
        <v>16274</v>
      </c>
      <c r="C28" s="17" t="s">
        <v>78</v>
      </c>
      <c r="D28" s="20">
        <v>10.24</v>
      </c>
      <c r="E28" s="18">
        <v>2</v>
      </c>
    </row>
    <row r="29" spans="1:5" ht="20.100000000000001" customHeight="1" x14ac:dyDescent="0.25">
      <c r="A29" s="17" t="s">
        <v>8</v>
      </c>
      <c r="B29" s="18">
        <v>16277</v>
      </c>
      <c r="C29" s="17" t="s">
        <v>64</v>
      </c>
      <c r="D29" s="20">
        <v>10.17</v>
      </c>
      <c r="E29" s="18">
        <v>1</v>
      </c>
    </row>
    <row r="30" spans="1:5" ht="20.100000000000001" customHeight="1" x14ac:dyDescent="0.25">
      <c r="A30" s="6" t="s">
        <v>9</v>
      </c>
      <c r="B30" s="9">
        <v>1602</v>
      </c>
      <c r="C30" s="6" t="s">
        <v>45</v>
      </c>
      <c r="D30" s="8">
        <v>10.31</v>
      </c>
      <c r="E30" s="9">
        <v>3</v>
      </c>
    </row>
    <row r="31" spans="1:5" ht="20.100000000000001" customHeight="1" x14ac:dyDescent="0.25">
      <c r="A31" s="15" t="s">
        <v>7</v>
      </c>
    </row>
    <row r="32" spans="1:5" ht="20.100000000000001" customHeight="1" x14ac:dyDescent="0.25">
      <c r="A32" s="6" t="s">
        <v>6</v>
      </c>
      <c r="B32" s="9">
        <v>1581</v>
      </c>
      <c r="C32" s="6" t="s">
        <v>39</v>
      </c>
      <c r="D32" s="8">
        <v>9.66</v>
      </c>
      <c r="E32" s="9">
        <v>1</v>
      </c>
    </row>
    <row r="33" spans="1:5" ht="20.100000000000001" customHeight="1" x14ac:dyDescent="0.25">
      <c r="A33" s="6" t="s">
        <v>7</v>
      </c>
      <c r="B33" s="9">
        <v>1580</v>
      </c>
      <c r="C33" s="6" t="s">
        <v>68</v>
      </c>
      <c r="D33" s="8">
        <v>9.7200000000000006</v>
      </c>
      <c r="E33" s="9">
        <v>2</v>
      </c>
    </row>
    <row r="34" spans="1:5" ht="20.100000000000001" customHeight="1" x14ac:dyDescent="0.25">
      <c r="A34" s="6" t="s">
        <v>8</v>
      </c>
      <c r="B34" s="9">
        <v>1605</v>
      </c>
      <c r="C34" s="6" t="s">
        <v>50</v>
      </c>
      <c r="D34" s="8">
        <v>9.9700000000000006</v>
      </c>
      <c r="E34" s="9">
        <v>3</v>
      </c>
    </row>
    <row r="35" spans="1:5" ht="20.100000000000001" customHeight="1" x14ac:dyDescent="0.25">
      <c r="A35" s="6" t="s">
        <v>9</v>
      </c>
      <c r="B35" s="9">
        <v>1598</v>
      </c>
      <c r="C35" s="6" t="s">
        <v>37</v>
      </c>
      <c r="D35" s="8">
        <v>10.01</v>
      </c>
      <c r="E35" s="9">
        <v>4</v>
      </c>
    </row>
    <row r="36" spans="1:5" ht="20.100000000000001" customHeight="1" x14ac:dyDescent="0.25">
      <c r="A36" s="15" t="s">
        <v>13</v>
      </c>
    </row>
    <row r="37" spans="1:5" ht="20.100000000000001" customHeight="1" x14ac:dyDescent="0.25">
      <c r="A37" s="6" t="s">
        <v>6</v>
      </c>
      <c r="B37" s="9">
        <v>1506</v>
      </c>
      <c r="C37" s="6" t="s">
        <v>27</v>
      </c>
      <c r="D37" s="8" t="s">
        <v>67</v>
      </c>
      <c r="E37" s="9">
        <v>4</v>
      </c>
    </row>
    <row r="38" spans="1:5" ht="20.100000000000001" customHeight="1" x14ac:dyDescent="0.25">
      <c r="A38" s="6" t="s">
        <v>7</v>
      </c>
      <c r="B38" s="9">
        <v>1586</v>
      </c>
      <c r="C38" s="6" t="s">
        <v>54</v>
      </c>
      <c r="D38" s="8" t="s">
        <v>67</v>
      </c>
      <c r="E38" s="9">
        <v>3</v>
      </c>
    </row>
    <row r="39" spans="1:5" ht="20.100000000000001" customHeight="1" x14ac:dyDescent="0.25">
      <c r="A39" s="6" t="s">
        <v>8</v>
      </c>
      <c r="B39" s="9">
        <v>15229</v>
      </c>
      <c r="C39" s="6" t="s">
        <v>85</v>
      </c>
      <c r="D39" s="8" t="s">
        <v>67</v>
      </c>
      <c r="E39" s="9">
        <v>2</v>
      </c>
    </row>
    <row r="40" spans="1:5" ht="20.100000000000001" customHeight="1" x14ac:dyDescent="0.25">
      <c r="A40" s="17" t="s">
        <v>9</v>
      </c>
      <c r="B40" s="18">
        <v>15231</v>
      </c>
      <c r="C40" s="17" t="s">
        <v>74</v>
      </c>
      <c r="D40" s="8" t="s">
        <v>67</v>
      </c>
      <c r="E40" s="18">
        <v>1</v>
      </c>
    </row>
    <row r="41" spans="1:5" ht="24.9" hidden="1" customHeight="1" x14ac:dyDescent="0.25">
      <c r="A41" s="15" t="s">
        <v>11</v>
      </c>
    </row>
    <row r="42" spans="1:5" ht="24.9" hidden="1" customHeight="1" x14ac:dyDescent="0.25">
      <c r="A42" s="6" t="s">
        <v>6</v>
      </c>
      <c r="B42" s="9"/>
      <c r="C42" s="6">
        <f>IF(B42&gt;0,VLOOKUP(B42,[0]!_xlnm.Print_Area,5),)</f>
        <v>0</v>
      </c>
      <c r="D42" s="8"/>
      <c r="E42" s="9"/>
    </row>
    <row r="43" spans="1:5" ht="24.9" hidden="1" customHeight="1" x14ac:dyDescent="0.25">
      <c r="A43" s="6" t="s">
        <v>7</v>
      </c>
      <c r="B43" s="9"/>
      <c r="C43" s="6">
        <f>IF(B43&gt;0,VLOOKUP(B43,[0]!_xlnm.Print_Area,5),)</f>
        <v>0</v>
      </c>
      <c r="D43" s="8"/>
      <c r="E43" s="9"/>
    </row>
    <row r="44" spans="1:5" ht="24.9" hidden="1" customHeight="1" x14ac:dyDescent="0.25">
      <c r="A44" s="6" t="s">
        <v>8</v>
      </c>
      <c r="B44" s="9"/>
      <c r="C44" s="6">
        <f>IF(B44&gt;0,VLOOKUP(B44,[0]!_xlnm.Print_Area,5),)</f>
        <v>0</v>
      </c>
      <c r="D44" s="8"/>
      <c r="E44" s="9"/>
    </row>
    <row r="45" spans="1:5" ht="24.9" hidden="1" customHeight="1" x14ac:dyDescent="0.25">
      <c r="A45" s="6" t="s">
        <v>9</v>
      </c>
      <c r="B45" s="9"/>
      <c r="C45" s="6">
        <f>IF(B45&gt;0,VLOOKUP(B45,[0]!_xlnm.Print_Area,5),)</f>
        <v>0</v>
      </c>
      <c r="D45" s="8"/>
      <c r="E45" s="9"/>
    </row>
    <row r="46" spans="1:5" ht="24.9" hidden="1" customHeight="1" x14ac:dyDescent="0.25">
      <c r="A46" s="15" t="s">
        <v>12</v>
      </c>
    </row>
    <row r="47" spans="1:5" ht="24.9" hidden="1" customHeight="1" x14ac:dyDescent="0.25">
      <c r="A47" s="6" t="s">
        <v>6</v>
      </c>
      <c r="B47" s="9"/>
      <c r="C47" s="6">
        <f>IF(B47&gt;0,VLOOKUP(B47,[0]!_xlnm.Print_Area,5),)</f>
        <v>0</v>
      </c>
      <c r="D47" s="8"/>
      <c r="E47" s="9"/>
    </row>
    <row r="48" spans="1:5" ht="24.9" hidden="1" customHeight="1" x14ac:dyDescent="0.25">
      <c r="A48" s="6" t="s">
        <v>7</v>
      </c>
      <c r="B48" s="9"/>
      <c r="C48" s="6">
        <f>IF(B48&gt;0,VLOOKUP(B48,[0]!_xlnm.Print_Area,5),)</f>
        <v>0</v>
      </c>
      <c r="D48" s="8"/>
      <c r="E48" s="9"/>
    </row>
    <row r="49" spans="1:5" ht="24.9" hidden="1" customHeight="1" x14ac:dyDescent="0.25">
      <c r="A49" s="6" t="s">
        <v>8</v>
      </c>
      <c r="B49" s="9"/>
      <c r="C49" s="6">
        <f>IF(B49&gt;0,VLOOKUP(B49,[0]!_xlnm.Print_Area,5),)</f>
        <v>0</v>
      </c>
      <c r="D49" s="8"/>
      <c r="E49" s="9"/>
    </row>
    <row r="50" spans="1:5" ht="24.9" hidden="1" customHeight="1" x14ac:dyDescent="0.25">
      <c r="A50" s="6" t="s">
        <v>9</v>
      </c>
      <c r="B50" s="9"/>
      <c r="C50" s="6">
        <f>IF(B50&gt;0,VLOOKUP(B50,[0]!_xlnm.Print_Area,5),)</f>
        <v>0</v>
      </c>
      <c r="D50" s="8"/>
      <c r="E50" s="9"/>
    </row>
    <row r="51" spans="1:5" ht="24.9" hidden="1" customHeight="1" x14ac:dyDescent="0.25">
      <c r="A51" s="1" t="e">
        <f>"HEAT "&amp;MID(A46,6,2)+1</f>
        <v>#VALUE!</v>
      </c>
    </row>
    <row r="52" spans="1:5" ht="24.9" hidden="1" customHeight="1" x14ac:dyDescent="0.25">
      <c r="A52" s="6" t="s">
        <v>6</v>
      </c>
      <c r="B52" s="9"/>
      <c r="C52" s="6">
        <f>IF(B52&gt;0,VLOOKUP(B52,[0]!_xlnm.Print_Area,5),)</f>
        <v>0</v>
      </c>
      <c r="D52" s="8"/>
      <c r="E52" s="9"/>
    </row>
    <row r="53" spans="1:5" ht="24.9" hidden="1" customHeight="1" x14ac:dyDescent="0.25">
      <c r="A53" s="6" t="s">
        <v>7</v>
      </c>
      <c r="B53" s="9"/>
      <c r="C53" s="6">
        <f>IF(B53&gt;0,VLOOKUP(B53,[0]!_xlnm.Print_Area,5),)</f>
        <v>0</v>
      </c>
      <c r="D53" s="8"/>
      <c r="E53" s="9"/>
    </row>
    <row r="54" spans="1:5" ht="24.9" hidden="1" customHeight="1" x14ac:dyDescent="0.25">
      <c r="A54" s="6" t="s">
        <v>8</v>
      </c>
      <c r="B54" s="9"/>
      <c r="C54" s="6">
        <f>IF(B54&gt;0,VLOOKUP(B54,[0]!_xlnm.Print_Area,5),)</f>
        <v>0</v>
      </c>
      <c r="D54" s="8"/>
      <c r="E54" s="9"/>
    </row>
    <row r="55" spans="1:5" ht="24.9" hidden="1" customHeight="1" x14ac:dyDescent="0.25">
      <c r="A55" s="6" t="s">
        <v>9</v>
      </c>
      <c r="B55" s="9"/>
      <c r="C55" s="6">
        <f>IF(B55&gt;0,VLOOKUP(B55,[0]!_xlnm.Print_Area,5),)</f>
        <v>0</v>
      </c>
      <c r="D55" s="8"/>
      <c r="E55" s="9"/>
    </row>
    <row r="56" spans="1:5" ht="20.100000000000001" hidden="1" customHeight="1" x14ac:dyDescent="0.25">
      <c r="A56" s="1" t="e">
        <f>"HEAT "&amp;MID(A51,6,2)+1</f>
        <v>#VALUE!</v>
      </c>
    </row>
    <row r="57" spans="1:5" ht="20.100000000000001" hidden="1" customHeight="1" x14ac:dyDescent="0.25">
      <c r="A57" s="3" t="s">
        <v>6</v>
      </c>
      <c r="C57" s="3">
        <f>IF(B57&gt;0,VLOOKUP(B57,[0]!_xlnm.Print_Area,5),)</f>
        <v>0</v>
      </c>
    </row>
    <row r="58" spans="1:5" ht="20.100000000000001" hidden="1" customHeight="1" x14ac:dyDescent="0.25">
      <c r="A58" s="3" t="s">
        <v>7</v>
      </c>
      <c r="C58" s="3">
        <f>IF(B58&gt;0,VLOOKUP(B58,[0]!_xlnm.Print_Area,5),)</f>
        <v>0</v>
      </c>
    </row>
    <row r="59" spans="1:5" ht="20.100000000000001" hidden="1" customHeight="1" x14ac:dyDescent="0.25">
      <c r="A59" s="3" t="s">
        <v>8</v>
      </c>
      <c r="C59" s="3">
        <f>IF(B59&gt;0,VLOOKUP(B59,[0]!_xlnm.Print_Area,5),)</f>
        <v>0</v>
      </c>
    </row>
    <row r="60" spans="1:5" ht="20.100000000000001" hidden="1" customHeight="1" x14ac:dyDescent="0.25">
      <c r="A60" s="3" t="s">
        <v>9</v>
      </c>
      <c r="C60" s="3">
        <f>IF(B60&gt;0,VLOOKUP(B60,[0]!_xlnm.Print_Area,5),)</f>
        <v>0</v>
      </c>
    </row>
    <row r="61" spans="1:5" ht="20.100000000000001" hidden="1" customHeight="1" x14ac:dyDescent="0.25">
      <c r="A61" s="1" t="e">
        <f>"HEAT "&amp;MID(A56,6,2)+1</f>
        <v>#VALUE!</v>
      </c>
    </row>
    <row r="62" spans="1:5" ht="20.100000000000001" hidden="1" customHeight="1" x14ac:dyDescent="0.25">
      <c r="A62" s="3" t="s">
        <v>6</v>
      </c>
      <c r="C62" s="3">
        <f>IF(B62&gt;0,VLOOKUP(B62,[0]!_xlnm.Print_Area,5),)</f>
        <v>0</v>
      </c>
    </row>
    <row r="63" spans="1:5" ht="20.100000000000001" hidden="1" customHeight="1" x14ac:dyDescent="0.25">
      <c r="A63" s="3" t="s">
        <v>7</v>
      </c>
      <c r="C63" s="3">
        <f>IF(B63&gt;0,VLOOKUP(B63,[0]!_xlnm.Print_Area,5),)</f>
        <v>0</v>
      </c>
    </row>
    <row r="64" spans="1:5" ht="20.100000000000001" hidden="1" customHeight="1" x14ac:dyDescent="0.25">
      <c r="A64" s="3" t="s">
        <v>8</v>
      </c>
      <c r="C64" s="3">
        <f>IF(B64&gt;0,VLOOKUP(B64,[0]!_xlnm.Print_Area,5),)</f>
        <v>0</v>
      </c>
    </row>
    <row r="65" spans="1:3" ht="20.100000000000001" hidden="1" customHeight="1" x14ac:dyDescent="0.25">
      <c r="A65" s="3" t="s">
        <v>9</v>
      </c>
      <c r="C65" s="3">
        <f>IF(B65&gt;0,VLOOKUP(B65,[0]!_xlnm.Print_Area,5),)</f>
        <v>0</v>
      </c>
    </row>
    <row r="66" spans="1:3" ht="20.100000000000001" hidden="1" customHeight="1" x14ac:dyDescent="0.25">
      <c r="A66" s="1" t="e">
        <f>"HEAT "&amp;MID(A61,6,2)+1</f>
        <v>#VALUE!</v>
      </c>
    </row>
    <row r="67" spans="1:3" ht="20.100000000000001" hidden="1" customHeight="1" x14ac:dyDescent="0.25">
      <c r="A67" s="3" t="s">
        <v>6</v>
      </c>
      <c r="C67" s="3">
        <f>IF(B67&gt;0,VLOOKUP(B67,[0]!_xlnm.Print_Area,5),)</f>
        <v>0</v>
      </c>
    </row>
    <row r="68" spans="1:3" ht="20.100000000000001" hidden="1" customHeight="1" x14ac:dyDescent="0.25">
      <c r="A68" s="3" t="s">
        <v>7</v>
      </c>
      <c r="C68" s="3">
        <f>IF(B68&gt;0,VLOOKUP(B68,[0]!_xlnm.Print_Area,5),)</f>
        <v>0</v>
      </c>
    </row>
    <row r="69" spans="1:3" ht="20.100000000000001" hidden="1" customHeight="1" x14ac:dyDescent="0.25">
      <c r="A69" s="3" t="s">
        <v>8</v>
      </c>
      <c r="C69" s="3">
        <f>IF(B69&gt;0,VLOOKUP(B69,[0]!_xlnm.Print_Area,5),)</f>
        <v>0</v>
      </c>
    </row>
    <row r="70" spans="1:3" ht="20.100000000000001" hidden="1" customHeight="1" x14ac:dyDescent="0.25">
      <c r="A70" s="3" t="s">
        <v>9</v>
      </c>
      <c r="C70" s="3">
        <f>IF(B70&gt;0,VLOOKUP(B70,[0]!_xlnm.Print_Area,5),)</f>
        <v>0</v>
      </c>
    </row>
    <row r="71" spans="1:3" ht="20.100000000000001" hidden="1" customHeight="1" x14ac:dyDescent="0.25">
      <c r="A71" s="1" t="e">
        <f>"HEAT "&amp;MID(A66,6,2)+1</f>
        <v>#VALUE!</v>
      </c>
    </row>
    <row r="72" spans="1:3" ht="20.100000000000001" hidden="1" customHeight="1" x14ac:dyDescent="0.25">
      <c r="A72" s="3" t="s">
        <v>6</v>
      </c>
      <c r="C72" s="3">
        <f>IF(B72&gt;0,VLOOKUP(B72,[0]!_xlnm.Print_Area,5),)</f>
        <v>0</v>
      </c>
    </row>
    <row r="73" spans="1:3" ht="20.100000000000001" hidden="1" customHeight="1" x14ac:dyDescent="0.25">
      <c r="A73" s="3" t="s">
        <v>7</v>
      </c>
      <c r="C73" s="3">
        <f>IF(B73&gt;0,VLOOKUP(B73,[0]!_xlnm.Print_Area,5),)</f>
        <v>0</v>
      </c>
    </row>
    <row r="74" spans="1:3" ht="20.100000000000001" hidden="1" customHeight="1" x14ac:dyDescent="0.25">
      <c r="A74" s="3" t="s">
        <v>8</v>
      </c>
      <c r="C74" s="3">
        <f>IF(B74&gt;0,VLOOKUP(B74,[0]!_xlnm.Print_Area,5),)</f>
        <v>0</v>
      </c>
    </row>
    <row r="75" spans="1:3" ht="20.100000000000001" hidden="1" customHeight="1" x14ac:dyDescent="0.25">
      <c r="A75" s="3" t="s">
        <v>9</v>
      </c>
      <c r="C75" s="3">
        <f>IF(B75&gt;0,VLOOKUP(B75,[0]!_xlnm.Print_Area,5),)</f>
        <v>0</v>
      </c>
    </row>
    <row r="76" spans="1:3" ht="20.100000000000001" hidden="1" customHeight="1" x14ac:dyDescent="0.25">
      <c r="A76" s="1" t="e">
        <f>"HEAT "&amp;MID(A71,6,2)+1</f>
        <v>#VALUE!</v>
      </c>
    </row>
    <row r="77" spans="1:3" ht="20.100000000000001" hidden="1" customHeight="1" x14ac:dyDescent="0.25">
      <c r="A77" s="3" t="s">
        <v>6</v>
      </c>
      <c r="C77" s="3">
        <f>IF(B77&gt;0,VLOOKUP(B77,[0]!_xlnm.Print_Area,5),)</f>
        <v>0</v>
      </c>
    </row>
    <row r="78" spans="1:3" ht="20.100000000000001" hidden="1" customHeight="1" x14ac:dyDescent="0.25">
      <c r="A78" s="3" t="s">
        <v>7</v>
      </c>
      <c r="C78" s="3">
        <f>IF(B78&gt;0,VLOOKUP(B78,[0]!_xlnm.Print_Area,5),)</f>
        <v>0</v>
      </c>
    </row>
    <row r="79" spans="1:3" ht="20.100000000000001" hidden="1" customHeight="1" x14ac:dyDescent="0.25">
      <c r="A79" s="3" t="s">
        <v>8</v>
      </c>
      <c r="C79" s="3">
        <f>IF(B79&gt;0,VLOOKUP(B79,[0]!_xlnm.Print_Area,5),)</f>
        <v>0</v>
      </c>
    </row>
    <row r="80" spans="1:3" ht="20.100000000000001" hidden="1" customHeight="1" x14ac:dyDescent="0.25">
      <c r="A80" s="3" t="s">
        <v>9</v>
      </c>
      <c r="C80" s="3">
        <f>IF(B80&gt;0,VLOOKUP(B80,[0]!_xlnm.Print_Area,5),)</f>
        <v>0</v>
      </c>
    </row>
    <row r="81" spans="1:3" ht="20.100000000000001" hidden="1" customHeight="1" x14ac:dyDescent="0.25">
      <c r="A81" s="1" t="e">
        <f>"HEAT "&amp;MID(A76,6,2)+1</f>
        <v>#VALUE!</v>
      </c>
    </row>
    <row r="82" spans="1:3" ht="20.100000000000001" hidden="1" customHeight="1" x14ac:dyDescent="0.25">
      <c r="A82" s="3" t="s">
        <v>6</v>
      </c>
      <c r="C82" s="3">
        <f>IF(B82&gt;0,VLOOKUP(B82,[0]!_xlnm.Print_Area,5),)</f>
        <v>0</v>
      </c>
    </row>
    <row r="83" spans="1:3" ht="20.100000000000001" hidden="1" customHeight="1" x14ac:dyDescent="0.25">
      <c r="A83" s="3" t="s">
        <v>7</v>
      </c>
      <c r="C83" s="3">
        <f>IF(B83&gt;0,VLOOKUP(B83,[0]!_xlnm.Print_Area,5),)</f>
        <v>0</v>
      </c>
    </row>
    <row r="84" spans="1:3" ht="20.100000000000001" hidden="1" customHeight="1" x14ac:dyDescent="0.25">
      <c r="A84" s="3" t="s">
        <v>8</v>
      </c>
      <c r="C84" s="3">
        <f>IF(B84&gt;0,VLOOKUP(B84,[0]!_xlnm.Print_Area,5),)</f>
        <v>0</v>
      </c>
    </row>
    <row r="85" spans="1:3" ht="20.100000000000001" hidden="1" customHeight="1" x14ac:dyDescent="0.25">
      <c r="A85" s="3" t="s">
        <v>9</v>
      </c>
      <c r="C85" s="3">
        <f>IF(B85&gt;0,VLOOKUP(B85,[0]!_xlnm.Print_Area,5),)</f>
        <v>0</v>
      </c>
    </row>
    <row r="86" spans="1:3" ht="20.100000000000001" hidden="1" customHeight="1" x14ac:dyDescent="0.25">
      <c r="A86" s="1" t="e">
        <f>"HEAT "&amp;MID(A81,6,2)+1</f>
        <v>#VALUE!</v>
      </c>
    </row>
    <row r="87" spans="1:3" ht="20.100000000000001" hidden="1" customHeight="1" x14ac:dyDescent="0.25">
      <c r="A87" s="3" t="s">
        <v>6</v>
      </c>
      <c r="C87" s="3">
        <f>IF(B87&gt;0,VLOOKUP(B87,[0]!_xlnm.Print_Area,5),)</f>
        <v>0</v>
      </c>
    </row>
    <row r="88" spans="1:3" ht="20.100000000000001" hidden="1" customHeight="1" x14ac:dyDescent="0.25">
      <c r="A88" s="3" t="s">
        <v>7</v>
      </c>
      <c r="C88" s="3">
        <f>IF(B88&gt;0,VLOOKUP(B88,[0]!_xlnm.Print_Area,5),)</f>
        <v>0</v>
      </c>
    </row>
    <row r="89" spans="1:3" ht="20.100000000000001" hidden="1" customHeight="1" x14ac:dyDescent="0.25">
      <c r="A89" s="3" t="s">
        <v>8</v>
      </c>
      <c r="C89" s="3">
        <f>IF(B89&gt;0,VLOOKUP(B89,[0]!_xlnm.Print_Area,5),)</f>
        <v>0</v>
      </c>
    </row>
    <row r="90" spans="1:3" ht="20.100000000000001" hidden="1" customHeight="1" x14ac:dyDescent="0.25">
      <c r="A90" s="3" t="s">
        <v>9</v>
      </c>
      <c r="C90" s="3">
        <f>IF(B90&gt;0,VLOOKUP(B90,[0]!_xlnm.Print_Area,5),)</f>
        <v>0</v>
      </c>
    </row>
  </sheetData>
  <pageMargins left="0.74803149606299213" right="0.11811023622047245" top="0.51181102362204722" bottom="0.23622047244094491" header="0.31496062992125984" footer="0.15748031496062992"/>
  <pageSetup paperSize="9" fitToHeight="0" orientation="portrait" r:id="rId1"/>
  <headerFooter scaleWithDoc="0" alignWithMargins="0">
    <oddHeader>&amp;C&amp;"Arial,Fet"&amp;12Final - Hanar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6842-2C6A-4406-8025-31D0E732D3D6}">
  <dimension ref="A1:E30"/>
  <sheetViews>
    <sheetView showZeros="0" tabSelected="1" zoomScaleNormal="100" workbookViewId="0">
      <selection activeCell="E3" sqref="E3"/>
    </sheetView>
  </sheetViews>
  <sheetFormatPr defaultColWidth="9.109375" defaultRowHeight="20.100000000000001" customHeight="1" x14ac:dyDescent="0.25"/>
  <cols>
    <col min="1" max="1" width="5.6640625" style="3" customWidth="1"/>
    <col min="2" max="2" width="10.88671875" style="5" customWidth="1"/>
    <col min="3" max="3" width="55.44140625" style="3" customWidth="1"/>
    <col min="4" max="4" width="7.6640625" style="4" customWidth="1"/>
    <col min="5" max="5" width="4.44140625" style="5" bestFit="1" customWidth="1"/>
    <col min="6" max="6" width="3.6640625" style="3" customWidth="1"/>
    <col min="7" max="16384" width="9.109375" style="3"/>
  </cols>
  <sheetData>
    <row r="1" spans="1:5" ht="20.100000000000001" customHeight="1" x14ac:dyDescent="0.25">
      <c r="A1" s="15" t="s">
        <v>17</v>
      </c>
    </row>
    <row r="2" spans="1:5" ht="20.100000000000001" customHeight="1" x14ac:dyDescent="0.25">
      <c r="A2" s="17" t="s">
        <v>6</v>
      </c>
      <c r="B2" s="18">
        <v>16278</v>
      </c>
      <c r="C2" s="17" t="s">
        <v>80</v>
      </c>
      <c r="D2" s="20">
        <v>10.59</v>
      </c>
      <c r="E2" s="18">
        <v>1</v>
      </c>
    </row>
    <row r="3" spans="1:5" ht="20.100000000000001" customHeight="1" x14ac:dyDescent="0.25">
      <c r="A3" s="6" t="s">
        <v>7</v>
      </c>
      <c r="B3" s="9"/>
      <c r="C3" s="6"/>
      <c r="D3" s="8"/>
      <c r="E3" s="9"/>
    </row>
    <row r="4" spans="1:5" ht="20.100000000000001" customHeight="1" x14ac:dyDescent="0.25">
      <c r="A4" s="6" t="s">
        <v>8</v>
      </c>
      <c r="B4" s="9"/>
      <c r="C4" s="6"/>
      <c r="D4" s="8"/>
      <c r="E4" s="9"/>
    </row>
    <row r="5" spans="1:5" ht="20.100000000000001" customHeight="1" x14ac:dyDescent="0.25">
      <c r="A5" s="6" t="s">
        <v>9</v>
      </c>
      <c r="B5" s="9"/>
      <c r="C5" s="6"/>
      <c r="D5" s="8"/>
      <c r="E5" s="9"/>
    </row>
    <row r="6" spans="1:5" ht="20.100000000000001" customHeight="1" x14ac:dyDescent="0.25">
      <c r="A6" s="15" t="s">
        <v>16</v>
      </c>
      <c r="C6" s="3" t="s">
        <v>2</v>
      </c>
    </row>
    <row r="7" spans="1:5" ht="20.100000000000001" customHeight="1" x14ac:dyDescent="0.25">
      <c r="A7" s="17" t="s">
        <v>6</v>
      </c>
      <c r="B7" s="18">
        <v>14300</v>
      </c>
      <c r="C7" s="17" t="s">
        <v>72</v>
      </c>
      <c r="D7" s="20">
        <v>10.36</v>
      </c>
      <c r="E7" s="18">
        <v>4</v>
      </c>
    </row>
    <row r="8" spans="1:5" ht="20.100000000000001" customHeight="1" x14ac:dyDescent="0.25">
      <c r="A8" s="6" t="s">
        <v>7</v>
      </c>
      <c r="B8" s="9">
        <v>1558</v>
      </c>
      <c r="C8" s="6" t="s">
        <v>36</v>
      </c>
      <c r="D8" s="8">
        <v>9.9600000000000009</v>
      </c>
      <c r="E8" s="9">
        <v>1</v>
      </c>
    </row>
    <row r="9" spans="1:5" ht="20.100000000000001" customHeight="1" x14ac:dyDescent="0.25">
      <c r="A9" s="6" t="s">
        <v>8</v>
      </c>
      <c r="B9" s="9">
        <v>1387</v>
      </c>
      <c r="C9" s="6" t="s">
        <v>51</v>
      </c>
      <c r="D9" s="8">
        <v>10.14</v>
      </c>
      <c r="E9" s="9">
        <v>2</v>
      </c>
    </row>
    <row r="10" spans="1:5" ht="20.100000000000001" customHeight="1" x14ac:dyDescent="0.25">
      <c r="A10" s="6" t="s">
        <v>9</v>
      </c>
      <c r="B10" s="9">
        <v>16273</v>
      </c>
      <c r="C10" s="6" t="s">
        <v>76</v>
      </c>
      <c r="D10" s="8">
        <v>10.32</v>
      </c>
      <c r="E10" s="9">
        <v>3</v>
      </c>
    </row>
    <row r="11" spans="1:5" ht="20.100000000000001" customHeight="1" x14ac:dyDescent="0.25">
      <c r="A11" s="15" t="s">
        <v>15</v>
      </c>
    </row>
    <row r="12" spans="1:5" ht="20.100000000000001" customHeight="1" x14ac:dyDescent="0.25">
      <c r="A12" s="6" t="s">
        <v>6</v>
      </c>
      <c r="B12" s="9">
        <v>1557</v>
      </c>
      <c r="C12" s="6" t="s">
        <v>52</v>
      </c>
      <c r="D12" s="8">
        <v>10</v>
      </c>
      <c r="E12" s="9">
        <v>4</v>
      </c>
    </row>
    <row r="13" spans="1:5" ht="20.100000000000001" customHeight="1" x14ac:dyDescent="0.25">
      <c r="A13" s="6" t="s">
        <v>7</v>
      </c>
      <c r="B13" s="9">
        <v>16279</v>
      </c>
      <c r="C13" s="6" t="s">
        <v>82</v>
      </c>
      <c r="D13" s="8">
        <v>9.93</v>
      </c>
      <c r="E13" s="9">
        <v>3</v>
      </c>
    </row>
    <row r="14" spans="1:5" ht="20.100000000000001" customHeight="1" x14ac:dyDescent="0.25">
      <c r="A14" s="6" t="s">
        <v>8</v>
      </c>
      <c r="B14" s="9">
        <v>1500</v>
      </c>
      <c r="C14" s="6" t="s">
        <v>33</v>
      </c>
      <c r="D14" s="8">
        <v>9.73</v>
      </c>
      <c r="E14" s="9">
        <v>1</v>
      </c>
    </row>
    <row r="15" spans="1:5" ht="20.100000000000001" customHeight="1" x14ac:dyDescent="0.25">
      <c r="A15" s="6" t="s">
        <v>9</v>
      </c>
      <c r="B15" s="9">
        <v>1456</v>
      </c>
      <c r="C15" s="6" t="s">
        <v>84</v>
      </c>
      <c r="D15" s="8">
        <v>9.74</v>
      </c>
      <c r="E15" s="9">
        <v>2</v>
      </c>
    </row>
    <row r="16" spans="1:5" ht="20.100000000000001" customHeight="1" x14ac:dyDescent="0.25">
      <c r="A16" s="15" t="s">
        <v>14</v>
      </c>
    </row>
    <row r="17" spans="1:5" ht="20.100000000000001" customHeight="1" x14ac:dyDescent="0.25">
      <c r="A17" s="6" t="s">
        <v>6</v>
      </c>
      <c r="B17" s="9">
        <v>1498</v>
      </c>
      <c r="C17" s="6" t="s">
        <v>44</v>
      </c>
      <c r="D17" s="8">
        <v>9.7799999999999994</v>
      </c>
      <c r="E17" s="9">
        <v>3</v>
      </c>
    </row>
    <row r="18" spans="1:5" ht="20.100000000000001" customHeight="1" x14ac:dyDescent="0.25">
      <c r="A18" s="17" t="s">
        <v>7</v>
      </c>
      <c r="B18" s="18">
        <v>1493</v>
      </c>
      <c r="C18" s="17" t="s">
        <v>32</v>
      </c>
      <c r="D18" s="20">
        <v>10.16</v>
      </c>
      <c r="E18" s="18">
        <v>4</v>
      </c>
    </row>
    <row r="19" spans="1:5" ht="20.100000000000001" customHeight="1" x14ac:dyDescent="0.25">
      <c r="A19" s="6" t="s">
        <v>8</v>
      </c>
      <c r="B19" s="9">
        <v>1516</v>
      </c>
      <c r="C19" s="6" t="s">
        <v>42</v>
      </c>
      <c r="D19" s="8">
        <v>9.4600000000000009</v>
      </c>
      <c r="E19" s="9">
        <v>1</v>
      </c>
    </row>
    <row r="20" spans="1:5" ht="20.100000000000001" customHeight="1" x14ac:dyDescent="0.25">
      <c r="A20" s="6" t="s">
        <v>9</v>
      </c>
      <c r="B20" s="9">
        <v>1526</v>
      </c>
      <c r="C20" s="6" t="s">
        <v>28</v>
      </c>
      <c r="D20" s="8">
        <v>9.61</v>
      </c>
      <c r="E20" s="9">
        <v>2</v>
      </c>
    </row>
    <row r="21" spans="1:5" ht="20.100000000000001" customHeight="1" x14ac:dyDescent="0.25">
      <c r="A21" s="15" t="s">
        <v>7</v>
      </c>
    </row>
    <row r="22" spans="1:5" ht="20.100000000000001" customHeight="1" x14ac:dyDescent="0.25">
      <c r="A22" s="6" t="s">
        <v>6</v>
      </c>
      <c r="B22" s="9">
        <v>1533</v>
      </c>
      <c r="C22" s="6" t="s">
        <v>43</v>
      </c>
      <c r="D22" s="8">
        <v>9.56</v>
      </c>
      <c r="E22" s="9">
        <v>3</v>
      </c>
    </row>
    <row r="23" spans="1:5" ht="20.100000000000001" customHeight="1" x14ac:dyDescent="0.25">
      <c r="A23" s="6" t="s">
        <v>7</v>
      </c>
      <c r="B23" s="9">
        <v>16276</v>
      </c>
      <c r="C23" s="6" t="s">
        <v>63</v>
      </c>
      <c r="D23" s="8">
        <v>9.4600000000000009</v>
      </c>
      <c r="E23" s="9">
        <v>1</v>
      </c>
    </row>
    <row r="24" spans="1:5" ht="20.100000000000001" customHeight="1" x14ac:dyDescent="0.25">
      <c r="A24" s="6" t="s">
        <v>8</v>
      </c>
      <c r="B24" s="9">
        <v>1587</v>
      </c>
      <c r="C24" s="6" t="s">
        <v>55</v>
      </c>
      <c r="D24" s="8">
        <v>9.4700000000000006</v>
      </c>
      <c r="E24" s="9">
        <v>2</v>
      </c>
    </row>
    <row r="25" spans="1:5" ht="20.100000000000001" customHeight="1" x14ac:dyDescent="0.25">
      <c r="A25" s="6" t="s">
        <v>9</v>
      </c>
      <c r="B25" s="9">
        <v>16275</v>
      </c>
      <c r="C25" s="6" t="s">
        <v>62</v>
      </c>
      <c r="D25" s="8">
        <v>9.58</v>
      </c>
      <c r="E25" s="9">
        <v>4</v>
      </c>
    </row>
    <row r="26" spans="1:5" ht="20.100000000000001" customHeight="1" x14ac:dyDescent="0.25">
      <c r="A26" s="15" t="s">
        <v>13</v>
      </c>
    </row>
    <row r="27" spans="1:5" ht="20.100000000000001" customHeight="1" x14ac:dyDescent="0.25">
      <c r="A27" s="6" t="s">
        <v>6</v>
      </c>
      <c r="B27" s="9">
        <v>1584</v>
      </c>
      <c r="C27" s="6" t="s">
        <v>53</v>
      </c>
      <c r="D27" s="8">
        <v>9.18</v>
      </c>
      <c r="E27" s="9">
        <v>3</v>
      </c>
    </row>
    <row r="28" spans="1:5" ht="20.100000000000001" customHeight="1" x14ac:dyDescent="0.25">
      <c r="A28" s="17" t="s">
        <v>7</v>
      </c>
      <c r="B28" s="18">
        <v>1567</v>
      </c>
      <c r="C28" s="17" t="s">
        <v>35</v>
      </c>
      <c r="D28" s="20">
        <v>9.01</v>
      </c>
      <c r="E28" s="18">
        <v>1</v>
      </c>
    </row>
    <row r="29" spans="1:5" ht="20.100000000000001" customHeight="1" x14ac:dyDescent="0.25">
      <c r="A29" s="6" t="s">
        <v>8</v>
      </c>
      <c r="B29" s="9">
        <v>14298</v>
      </c>
      <c r="C29" s="6" t="s">
        <v>66</v>
      </c>
      <c r="D29" s="8">
        <v>9.08</v>
      </c>
      <c r="E29" s="9">
        <v>2</v>
      </c>
    </row>
    <row r="30" spans="1:5" ht="20.100000000000001" customHeight="1" x14ac:dyDescent="0.25">
      <c r="A30" s="6" t="s">
        <v>9</v>
      </c>
      <c r="B30" s="9">
        <v>14296</v>
      </c>
      <c r="C30" s="6" t="s">
        <v>58</v>
      </c>
      <c r="D30" s="8">
        <v>9.1999999999999993</v>
      </c>
      <c r="E30" s="9">
        <v>4</v>
      </c>
    </row>
  </sheetData>
  <pageMargins left="0.74803149606299213" right="0.11811023622047245" top="0.51181102362204722" bottom="0.23622047244094491" header="0.31496062992125984" footer="0.15748031496062992"/>
  <pageSetup paperSize="9" fitToHeight="0" orientation="portrait" r:id="rId1"/>
  <headerFooter scaleWithDoc="0" alignWithMargins="0">
    <oddHeader>&amp;C&amp;"Arial,Fet"&amp;12Final - Tikar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F1-H</vt:lpstr>
      <vt:lpstr>F1-T</vt:lpstr>
      <vt:lpstr>F2-H</vt:lpstr>
      <vt:lpstr>F2-T</vt:lpstr>
      <vt:lpstr>Final-H</vt:lpstr>
      <vt:lpstr>Final-T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VBB BECO</dc:creator>
  <cp:lastModifiedBy>Tomas Sjöberg</cp:lastModifiedBy>
  <cp:lastPrinted>2024-08-25T09:26:54Z</cp:lastPrinted>
  <dcterms:created xsi:type="dcterms:W3CDTF">2001-08-07T19:53:14Z</dcterms:created>
  <dcterms:modified xsi:type="dcterms:W3CDTF">2024-08-25T09:48:14Z</dcterms:modified>
</cp:coreProperties>
</file>